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hilippe\Documents\Abc\Affaires\3 - Terminées\2306 Enerplan-Schemathèque Dynamique\Travail\"/>
    </mc:Choice>
  </mc:AlternateContent>
  <xr:revisionPtr revIDLastSave="0" documentId="13_ncr:1_{27985A27-26E4-4E3A-A141-541DE9BDD6A3}" xr6:coauthVersionLast="47" xr6:coauthVersionMax="47" xr10:uidLastSave="{00000000-0000-0000-0000-000000000000}"/>
  <workbookProtection workbookAlgorithmName="SHA-512" workbookHashValue="aGJZ/gNf5tmd+/Mqa2+RpvzXcymJd2zW0oiJ/etPB50JpBVcfbpmm/8fypcughe0KP07bhKDkPxrsOylnLuJoA==" workbookSaltValue="W5yYCQq4skb4b+Pu60pKWw==" workbookSpinCount="100000" lockStructure="1"/>
  <bookViews>
    <workbookView xWindow="28680" yWindow="-120" windowWidth="29040" windowHeight="15840" xr2:uid="{36E2A90A-FF1B-4755-8660-FB56D05C421B}"/>
  </bookViews>
  <sheets>
    <sheet name="Schema" sheetId="2" r:id="rId1"/>
    <sheet name="Sources" sheetId="1" state="hidden" r:id="rId2"/>
  </sheets>
  <definedNames>
    <definedName name="Capteur">OFFSET(Sources!$B$1,Schema!$D$47-1,0)</definedName>
    <definedName name="Distribution">OFFSET(Sources!$H$1,Schema!$K$47-1,0)</definedName>
    <definedName name="image1">Schema!$P$14</definedName>
    <definedName name="Stockage">OFFSET(Sources!$E$1,Schema!$H$47-1,0)</definedName>
    <definedName name="Z_5A83C5B2_6634_4391_BA7B_F6189608FC78_.wvu.PrintArea" localSheetId="0" hidden="1">Schema!$A$1:$L$38</definedName>
    <definedName name="_xlnm.Print_Area" localSheetId="0">Schema!$A$1:$L$38</definedName>
  </definedNames>
  <calcPr calcId="191029"/>
  <customWorkbookViews>
    <customWorkbookView name="SOCOL" guid="{5A83C5B2-6634-4391-BA7B-F6189608FC78}" maximized="1" xWindow="1912" yWindow="-8" windowWidth="1936" windowHeight="1056" activeSheetId="2" showFormulaBar="0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6" i="2" l="1"/>
  <c r="D47" i="2" s="1"/>
  <c r="H59" i="2"/>
  <c r="H58" i="2"/>
  <c r="K46" i="2" s="1"/>
  <c r="K47" i="2" s="1"/>
  <c r="G8" i="2"/>
  <c r="H46" i="2" l="1"/>
  <c r="H47" i="2" s="1"/>
</calcChain>
</file>

<file path=xl/sharedStrings.xml><?xml version="1.0" encoding="utf-8"?>
<sst xmlns="http://schemas.openxmlformats.org/spreadsheetml/2006/main" count="135" uniqueCount="126">
  <si>
    <t>ProdECS_ECS_AppInt_BouApp</t>
  </si>
  <si>
    <t>ProdECS_ECS_AppInt_NoBou</t>
  </si>
  <si>
    <t>ProdECS_ECS_AppSep_BouApp</t>
  </si>
  <si>
    <t>ProdECS_ECS_AppSep_BouAppSol</t>
  </si>
  <si>
    <t>ProdECS_ECS_AppSep_NoBou</t>
  </si>
  <si>
    <t>ProdECS_ET_IM_AppSep_BouApp</t>
  </si>
  <si>
    <t>ProdECS_ET_IM_AppSep_BouAppSol</t>
  </si>
  <si>
    <t>ProdECS_ET_IM_AppSep_NoBou</t>
  </si>
  <si>
    <t>ProdECS_ET_PL_AppInt_BouApp</t>
  </si>
  <si>
    <t>ProdECS_ET_PL_AppInt_NoBou</t>
  </si>
  <si>
    <t>ProdECS_ET_PL_AppSep_BouApp</t>
  </si>
  <si>
    <t>ProdECS_ET_PL_AppSep_BouAppSol</t>
  </si>
  <si>
    <t>ProdECS_ET_PL_AppSep_NoBou</t>
  </si>
  <si>
    <t>Circuit autovidangeable</t>
  </si>
  <si>
    <t>Circuit sous pression</t>
  </si>
  <si>
    <t>Echangeur externe au ballon</t>
  </si>
  <si>
    <t>Echangeur interne au ballon</t>
  </si>
  <si>
    <t>Eau chaude sanitaire</t>
  </si>
  <si>
    <t>Eau technique</t>
  </si>
  <si>
    <t>Appoint séparé</t>
  </si>
  <si>
    <t>Appoint intégré</t>
  </si>
  <si>
    <t>1 ballon solaire</t>
  </si>
  <si>
    <t>2 ballons solaire ou plus</t>
  </si>
  <si>
    <t>Echangeur à plaques et circulateur</t>
  </si>
  <si>
    <t>Echangeur serpentin immergé</t>
  </si>
  <si>
    <t>Pas de bouclage sanitaire</t>
  </si>
  <si>
    <t>Bouclage sanitaire réchauffé par l'appoint</t>
  </si>
  <si>
    <t>Bouclage sanitaire réchauffé par le solaire ou l'appoint</t>
  </si>
  <si>
    <t>Erreur</t>
  </si>
  <si>
    <t>Caractéristiques du bouclage sanitaire</t>
  </si>
  <si>
    <t>Caractéristiques du stockage</t>
  </si>
  <si>
    <t>Caractéristiques du circuit solaire</t>
  </si>
  <si>
    <t xml:space="preserve">Circuit : </t>
  </si>
  <si>
    <t xml:space="preserve">Echangeur : </t>
  </si>
  <si>
    <t>Fluide de stockage :</t>
  </si>
  <si>
    <t>Type d'appoint :</t>
  </si>
  <si>
    <t>Nombre de ballons :</t>
  </si>
  <si>
    <t>Caractéristiques de l'appoint</t>
  </si>
  <si>
    <t>Appoint :</t>
  </si>
  <si>
    <t>Hydraulique</t>
  </si>
  <si>
    <t>Electrique</t>
  </si>
  <si>
    <t>Capteur-EE-DB-AppHydrau</t>
  </si>
  <si>
    <t>Capteur-EE-P-AppHydrau</t>
  </si>
  <si>
    <t>Capteur-EI-DB-AppHydrau</t>
  </si>
  <si>
    <t>Capteur-EI-P-AppHydrau</t>
  </si>
  <si>
    <t>Capteur-EE-DB-AppElec</t>
  </si>
  <si>
    <t>Capteur-EE-P-AppElec</t>
  </si>
  <si>
    <t>Capteur-EI-DB-AppElec</t>
  </si>
  <si>
    <t>Capteur-EI-P-AppElec</t>
  </si>
  <si>
    <t>Sto-ECS-1B-EchInt-AppIntHydrau-BouApp</t>
  </si>
  <si>
    <t>Sto-ECS-1B-EchInt-AppIntHydrau-NoBou</t>
  </si>
  <si>
    <t>Sto-ECS-1B-NoEch-AppIntHydrau-BouApp</t>
  </si>
  <si>
    <t>Sto-ECS-1B-NoEch-AppIntHydrau-NoBou</t>
  </si>
  <si>
    <t>Sto-ET_PL-1B-EchInt-AppIntHydrau-BouApp</t>
  </si>
  <si>
    <t>Sto-ET_PL-1B-EchInt-AppIntHydrau-NoBou</t>
  </si>
  <si>
    <t>Sto-ET_PL-1B-NoEch-AppIntHydrau-BouApp</t>
  </si>
  <si>
    <t>Sto-ET_PL-1B-NoEch-AppIntHydrau-NoBou</t>
  </si>
  <si>
    <t>Sto-ECS-1B-EchInt-AppSepHydrau-BouApp</t>
  </si>
  <si>
    <t>Sto-ECS-1B-EchInt-AppSepHydrau-BouAppSol</t>
  </si>
  <si>
    <t>Sto-ECS-1B-EchInt-AppSepHydrau-NoBou</t>
  </si>
  <si>
    <t>Sto-ECS-1B-NoEch-AppSepHydrau-BouApp</t>
  </si>
  <si>
    <t>Sto-ECS-1B-NoEch-AppSepHydrau-BouAppSol</t>
  </si>
  <si>
    <t>Sto-ECS-1B-NoEch-AppSepHydrau-NoBou</t>
  </si>
  <si>
    <t>Sto-ECS-2B-EchInt-AppSepHydrau-BouApp</t>
  </si>
  <si>
    <t>Sto-ECS-2B-EchInt-AppSepHydrau-BouAppSol</t>
  </si>
  <si>
    <t>Sto-ECS-2B-EchInt-AppSepHydrau-NoBou</t>
  </si>
  <si>
    <t>Sto-ECS-2B-NoEch-AppSepHydrau-BouApp</t>
  </si>
  <si>
    <t>Sto-ECS-2B-NoEch-AppSepHydrau-BouAppSol</t>
  </si>
  <si>
    <t>Sto-ECS-2B-NoEch-AppSepHydrau-NoBou</t>
  </si>
  <si>
    <t>Sto-ET_IM-1B-EchInt-AppSepHydrau-BouApp</t>
  </si>
  <si>
    <t>Sto-ET_IM-1B-EchInt-AppSepHydrau-BouAppSol</t>
  </si>
  <si>
    <t>Sto-ET_IM-1B-EchInt-AppSepHydrau-NoBou</t>
  </si>
  <si>
    <t>Sto-ET_IM-1B-NoEch-AppSepHydrau-BouApp</t>
  </si>
  <si>
    <t>Sto-ET_IM-1B-NoEch-AppSepHydrau-BouAppSol</t>
  </si>
  <si>
    <t>Sto-ET_IM-1B-NoEch-AppSepHydrau-NoBou</t>
  </si>
  <si>
    <t>Sto-ET_PL-1B-EchInt-AppSepHydrau-BouApp</t>
  </si>
  <si>
    <t>Sto-ET_PL-1B-EchInt-AppSepHydrau-BouAppSol</t>
  </si>
  <si>
    <t>Sto-ET_PL-1B-EchInt-AppSepHydrau-NoBou</t>
  </si>
  <si>
    <t>Sto-ET_PL-1B-NoEch-AppSepHydrau-BouApp</t>
  </si>
  <si>
    <t>Sto-ET_PL-1B-NoEch-AppSepHydrau-BouAppSol</t>
  </si>
  <si>
    <t>Sto-ET_PL-1B-NoEch-AppSepHydrau-NoBou</t>
  </si>
  <si>
    <t>Sto-ET_PL-2B-EchInt-AppSepHydrau-BouApp</t>
  </si>
  <si>
    <t>Sto-ET_PL-2B-EchInt-AppSepHydrau-BouAppSol</t>
  </si>
  <si>
    <t>Sto-ET_PL-2B-EchInt-AppSepHydrau-NoBou</t>
  </si>
  <si>
    <t>Sto-ET_PL-2B-NoEch-AppSepHydrau-BouApp</t>
  </si>
  <si>
    <t>Sto-ET_PL-2B-NoEch-AppSepHydrau-BouAppSol</t>
  </si>
  <si>
    <t>Sto-ET_PL-2B-NoEch-AppSepHydrau-NoBou</t>
  </si>
  <si>
    <t>Sto-ECS-1B-EchInt-AppIntElec-BouApp</t>
  </si>
  <si>
    <t>Sto-ECS-1B-EchInt-AppIntElec-NoBou</t>
  </si>
  <si>
    <t>Sto-ECS-1B-EchInt-AppSepElec-BouApp</t>
  </si>
  <si>
    <t>Sto-ECS-1B-EchInt-AppSepElec-BouAppSol</t>
  </si>
  <si>
    <t>Sto-ECS-1B-EchInt-AppSepElec-NoBou</t>
  </si>
  <si>
    <t>Sto-ECS-1B-NoEch-AppIntElec-BouApp</t>
  </si>
  <si>
    <t>Sto-ECS-1B-NoEch-AppIntElec-NoBou</t>
  </si>
  <si>
    <t>Sto-ECS-1B-NoEch-AppSepElec-BouApp</t>
  </si>
  <si>
    <t>Sto-ECS-1B-NoEch-AppSepElec-BouAppSol</t>
  </si>
  <si>
    <t>Sto-ECS-1B-NoEch-AppSepElec-NoBou</t>
  </si>
  <si>
    <t>Sto-ECS-2B-EchInt-AppSepElec-BouApp</t>
  </si>
  <si>
    <t>Sto-ECS-2B-EchInt-AppSepElec-BouAppSol</t>
  </si>
  <si>
    <t>Sto-ECS-2B-EchInt-AppSepElec-NoBou</t>
  </si>
  <si>
    <t>Sto-ECS-2B-NoEch-AppSepElec-BouApp</t>
  </si>
  <si>
    <t>Sto-ECS-2B-NoEch-AppSepElec-BouAppSol</t>
  </si>
  <si>
    <t>Sto-ECS-2B-NoEch-AppSepElec-NoBou</t>
  </si>
  <si>
    <t>Sto-ET_IM-1B-EchInt-AppSepElec-BouApp</t>
  </si>
  <si>
    <t>Sto-ET_IM-1B-EchInt-AppSepElec-BouAppSol</t>
  </si>
  <si>
    <t>Sto-ET_IM-1B-EchInt-AppSepElec-NoBou</t>
  </si>
  <si>
    <t>Sto-ET_IM-1B-NoEch-AppSepElec-BouApp</t>
  </si>
  <si>
    <t>Sto-ET_IM-1B-NoEch-AppSepElec-BouAppSol</t>
  </si>
  <si>
    <t>Sto-ET_IM-1B-NoEch-AppSepElec-NoBou</t>
  </si>
  <si>
    <t>Sto-ET_PL-1B-EchInt-AppIntElec-BouApp</t>
  </si>
  <si>
    <t>Sto-ET_PL-1B-EchInt-AppIntElec-NoBou</t>
  </si>
  <si>
    <t>Sto-ET_PL-1B-EchInt-AppSepElec-BouApp</t>
  </si>
  <si>
    <t>Sto-ET_PL-1B-EchInt-AppSepElec-BouAppSol</t>
  </si>
  <si>
    <t>Sto-ET_PL-1B-EchInt-AppSepElec-NoBou</t>
  </si>
  <si>
    <t>Sto-ET_PL-1B-NoEch-AppIntElec-BouApp</t>
  </si>
  <si>
    <t>Sto-ET_PL-1B-NoEch-AppIntElec-NoBou</t>
  </si>
  <si>
    <t>Sto-ET_PL-1B-NoEch-AppSepElec-BouApp</t>
  </si>
  <si>
    <t>Sto-ET_PL-1B-NoEch-AppSepElec-BouAppSol</t>
  </si>
  <si>
    <t>Sto-ET_PL-1B-NoEch-AppSepElec-NoBou</t>
  </si>
  <si>
    <t>Sto-ET_PL-2B-EchInt-AppSepElec-BouApp</t>
  </si>
  <si>
    <t>Sto-ET_PL-2B-EchInt-AppSepElec-BouAppSol</t>
  </si>
  <si>
    <t>Sto-ET_PL-2B-EchInt-AppSepElec-NoBou</t>
  </si>
  <si>
    <t>Sto-ET_PL-2B-NoEch-AppSepElec-BouApp</t>
  </si>
  <si>
    <t>Sto-ET_PL-2B-NoEch-AppSepElec-BouAppSol</t>
  </si>
  <si>
    <t>Sto-ET_PL-2B-NoEch-AppSepElec-NoBou</t>
  </si>
  <si>
    <t>Version 1.0 du 5 novembre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</si>
</sst>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/>
    <xf numFmtId="0" fontId="0" fillId="3" borderId="0" xfId="0" applyFill="1"/>
    <xf numFmtId="0" fontId="2" fillId="0" borderId="0" xfId="0" applyFont="1"/>
    <xf numFmtId="0" fontId="3" fillId="0" borderId="11" xfId="0" applyFont="1" applyBorder="1" applyProtection="1">
      <protection locked="0"/>
    </xf>
    <xf numFmtId="0" fontId="3" fillId="0" borderId="13" xfId="0" applyFont="1" applyBorder="1" applyProtection="1">
      <protection locked="0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2" fillId="0" borderId="17" xfId="0" applyFont="1" applyBorder="1"/>
    <xf numFmtId="0" fontId="1" fillId="0" borderId="15" xfId="0" applyFont="1" applyBorder="1"/>
    <xf numFmtId="0" fontId="0" fillId="0" borderId="18" xfId="0" applyBorder="1"/>
    <xf numFmtId="0" fontId="0" fillId="0" borderId="14" xfId="0" applyBorder="1"/>
    <xf numFmtId="0" fontId="2" fillId="0" borderId="10" xfId="0" applyFont="1" applyBorder="1"/>
    <xf numFmtId="0" fontId="2" fillId="0" borderId="5" xfId="0" applyFont="1" applyBorder="1"/>
    <xf numFmtId="0" fontId="0" fillId="0" borderId="17" xfId="0" applyBorder="1"/>
    <xf numFmtId="0" fontId="3" fillId="0" borderId="0" xfId="0" applyFont="1"/>
    <xf numFmtId="0" fontId="3" fillId="0" borderId="18" xfId="0" applyFont="1" applyBorder="1"/>
    <xf numFmtId="0" fontId="3" fillId="0" borderId="14" xfId="0" applyFont="1" applyBorder="1"/>
    <xf numFmtId="0" fontId="3" fillId="0" borderId="16" xfId="0" applyFont="1" applyBorder="1"/>
    <xf numFmtId="0" fontId="0" fillId="0" borderId="16" xfId="0" applyBorder="1"/>
    <xf numFmtId="0" fontId="3" fillId="0" borderId="12" xfId="0" applyFont="1" applyBorder="1"/>
    <xf numFmtId="0" fontId="0" fillId="0" borderId="6" xfId="0" applyBorder="1"/>
    <xf numFmtId="0" fontId="0" fillId="0" borderId="7" xfId="0" applyBorder="1"/>
    <xf numFmtId="0" fontId="0" fillId="0" borderId="7" xfId="0" applyBorder="1" applyAlignment="1">
      <alignment horizontal="right"/>
    </xf>
    <xf numFmtId="0" fontId="0" fillId="0" borderId="8" xfId="0" applyBorder="1"/>
    <xf numFmtId="0" fontId="1" fillId="0" borderId="15" xfId="0" applyFont="1" applyBorder="1"/>
    <xf numFmtId="0" fontId="0" fillId="0" borderId="9" xfId="0" applyBorder="1"/>
    <xf numFmtId="0" fontId="0" fillId="0" borderId="10" xfId="0" applyBorder="1"/>
  </cellXfs>
  <cellStyles count="1">
    <cellStyle name="Normal" xfId="0" builtinId="0"/>
  </cellStyles>
  <dxfs count="2">
    <dxf>
      <font>
        <color theme="0"/>
      </font>
    </dxf>
    <dxf>
      <font>
        <color theme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4.jpeg"/><Relationship Id="rId21" Type="http://schemas.openxmlformats.org/officeDocument/2006/relationships/image" Target="../media/image29.jpeg"/><Relationship Id="rId42" Type="http://schemas.openxmlformats.org/officeDocument/2006/relationships/image" Target="../media/image50.jpeg"/><Relationship Id="rId47" Type="http://schemas.openxmlformats.org/officeDocument/2006/relationships/image" Target="../media/image55.jpeg"/><Relationship Id="rId63" Type="http://schemas.openxmlformats.org/officeDocument/2006/relationships/image" Target="../media/image71.jpeg"/><Relationship Id="rId68" Type="http://schemas.openxmlformats.org/officeDocument/2006/relationships/image" Target="../media/image76.jpeg"/><Relationship Id="rId84" Type="http://schemas.openxmlformats.org/officeDocument/2006/relationships/image" Target="../media/image92.jpeg"/><Relationship Id="rId89" Type="http://schemas.openxmlformats.org/officeDocument/2006/relationships/image" Target="../media/image97.jpeg"/><Relationship Id="rId16" Type="http://schemas.openxmlformats.org/officeDocument/2006/relationships/image" Target="../media/image24.jpeg"/><Relationship Id="rId11" Type="http://schemas.openxmlformats.org/officeDocument/2006/relationships/image" Target="../media/image19.jpeg"/><Relationship Id="rId32" Type="http://schemas.openxmlformats.org/officeDocument/2006/relationships/image" Target="../media/image40.jpeg"/><Relationship Id="rId37" Type="http://schemas.openxmlformats.org/officeDocument/2006/relationships/image" Target="../media/image45.jpeg"/><Relationship Id="rId53" Type="http://schemas.openxmlformats.org/officeDocument/2006/relationships/image" Target="../media/image61.jpeg"/><Relationship Id="rId58" Type="http://schemas.openxmlformats.org/officeDocument/2006/relationships/image" Target="../media/image66.jpeg"/><Relationship Id="rId74" Type="http://schemas.openxmlformats.org/officeDocument/2006/relationships/image" Target="../media/image82.jpeg"/><Relationship Id="rId79" Type="http://schemas.openxmlformats.org/officeDocument/2006/relationships/image" Target="../media/image87.jpeg"/><Relationship Id="rId5" Type="http://schemas.openxmlformats.org/officeDocument/2006/relationships/image" Target="../media/image13.jpeg"/><Relationship Id="rId90" Type="http://schemas.openxmlformats.org/officeDocument/2006/relationships/image" Target="../media/image98.jpeg"/><Relationship Id="rId14" Type="http://schemas.openxmlformats.org/officeDocument/2006/relationships/image" Target="../media/image22.jpeg"/><Relationship Id="rId22" Type="http://schemas.openxmlformats.org/officeDocument/2006/relationships/image" Target="../media/image30.jpeg"/><Relationship Id="rId27" Type="http://schemas.openxmlformats.org/officeDocument/2006/relationships/image" Target="../media/image35.jpeg"/><Relationship Id="rId30" Type="http://schemas.openxmlformats.org/officeDocument/2006/relationships/image" Target="../media/image38.jpeg"/><Relationship Id="rId35" Type="http://schemas.openxmlformats.org/officeDocument/2006/relationships/image" Target="../media/image43.jpeg"/><Relationship Id="rId43" Type="http://schemas.openxmlformats.org/officeDocument/2006/relationships/image" Target="../media/image51.jpeg"/><Relationship Id="rId48" Type="http://schemas.openxmlformats.org/officeDocument/2006/relationships/image" Target="../media/image56.jpeg"/><Relationship Id="rId56" Type="http://schemas.openxmlformats.org/officeDocument/2006/relationships/image" Target="../media/image64.jpeg"/><Relationship Id="rId64" Type="http://schemas.openxmlformats.org/officeDocument/2006/relationships/image" Target="../media/image72.jpeg"/><Relationship Id="rId69" Type="http://schemas.openxmlformats.org/officeDocument/2006/relationships/image" Target="../media/image77.jpeg"/><Relationship Id="rId77" Type="http://schemas.openxmlformats.org/officeDocument/2006/relationships/image" Target="../media/image85.jpeg"/><Relationship Id="rId8" Type="http://schemas.openxmlformats.org/officeDocument/2006/relationships/image" Target="../media/image16.jpeg"/><Relationship Id="rId51" Type="http://schemas.openxmlformats.org/officeDocument/2006/relationships/image" Target="../media/image59.jpeg"/><Relationship Id="rId72" Type="http://schemas.openxmlformats.org/officeDocument/2006/relationships/image" Target="../media/image80.jpeg"/><Relationship Id="rId80" Type="http://schemas.openxmlformats.org/officeDocument/2006/relationships/image" Target="../media/image88.jpeg"/><Relationship Id="rId85" Type="http://schemas.openxmlformats.org/officeDocument/2006/relationships/image" Target="../media/image93.jpeg"/><Relationship Id="rId3" Type="http://schemas.openxmlformats.org/officeDocument/2006/relationships/image" Target="../media/image11.jpeg"/><Relationship Id="rId12" Type="http://schemas.openxmlformats.org/officeDocument/2006/relationships/image" Target="../media/image20.jpeg"/><Relationship Id="rId17" Type="http://schemas.openxmlformats.org/officeDocument/2006/relationships/image" Target="../media/image25.jpeg"/><Relationship Id="rId25" Type="http://schemas.openxmlformats.org/officeDocument/2006/relationships/image" Target="../media/image33.jpeg"/><Relationship Id="rId33" Type="http://schemas.openxmlformats.org/officeDocument/2006/relationships/image" Target="../media/image41.jpeg"/><Relationship Id="rId38" Type="http://schemas.openxmlformats.org/officeDocument/2006/relationships/image" Target="../media/image46.jpeg"/><Relationship Id="rId46" Type="http://schemas.openxmlformats.org/officeDocument/2006/relationships/image" Target="../media/image54.jpeg"/><Relationship Id="rId59" Type="http://schemas.openxmlformats.org/officeDocument/2006/relationships/image" Target="../media/image67.jpeg"/><Relationship Id="rId67" Type="http://schemas.openxmlformats.org/officeDocument/2006/relationships/image" Target="../media/image75.jpeg"/><Relationship Id="rId20" Type="http://schemas.openxmlformats.org/officeDocument/2006/relationships/image" Target="../media/image28.jpeg"/><Relationship Id="rId41" Type="http://schemas.openxmlformats.org/officeDocument/2006/relationships/image" Target="../media/image49.jpeg"/><Relationship Id="rId54" Type="http://schemas.openxmlformats.org/officeDocument/2006/relationships/image" Target="../media/image62.jpeg"/><Relationship Id="rId62" Type="http://schemas.openxmlformats.org/officeDocument/2006/relationships/image" Target="../media/image70.jpeg"/><Relationship Id="rId70" Type="http://schemas.openxmlformats.org/officeDocument/2006/relationships/image" Target="../media/image78.jpeg"/><Relationship Id="rId75" Type="http://schemas.openxmlformats.org/officeDocument/2006/relationships/image" Target="../media/image83.jpeg"/><Relationship Id="rId83" Type="http://schemas.openxmlformats.org/officeDocument/2006/relationships/image" Target="../media/image91.jpeg"/><Relationship Id="rId88" Type="http://schemas.openxmlformats.org/officeDocument/2006/relationships/image" Target="../media/image96.jpeg"/><Relationship Id="rId91" Type="http://schemas.openxmlformats.org/officeDocument/2006/relationships/image" Target="../media/image99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5" Type="http://schemas.openxmlformats.org/officeDocument/2006/relationships/image" Target="../media/image23.jpeg"/><Relationship Id="rId23" Type="http://schemas.openxmlformats.org/officeDocument/2006/relationships/image" Target="../media/image31.jpeg"/><Relationship Id="rId28" Type="http://schemas.openxmlformats.org/officeDocument/2006/relationships/image" Target="../media/image36.jpeg"/><Relationship Id="rId36" Type="http://schemas.openxmlformats.org/officeDocument/2006/relationships/image" Target="../media/image44.jpeg"/><Relationship Id="rId49" Type="http://schemas.openxmlformats.org/officeDocument/2006/relationships/image" Target="../media/image57.jpeg"/><Relationship Id="rId57" Type="http://schemas.openxmlformats.org/officeDocument/2006/relationships/image" Target="../media/image65.jpeg"/><Relationship Id="rId10" Type="http://schemas.openxmlformats.org/officeDocument/2006/relationships/image" Target="../media/image18.jpeg"/><Relationship Id="rId31" Type="http://schemas.openxmlformats.org/officeDocument/2006/relationships/image" Target="../media/image39.jpeg"/><Relationship Id="rId44" Type="http://schemas.openxmlformats.org/officeDocument/2006/relationships/image" Target="../media/image52.jpeg"/><Relationship Id="rId52" Type="http://schemas.openxmlformats.org/officeDocument/2006/relationships/image" Target="../media/image60.jpeg"/><Relationship Id="rId60" Type="http://schemas.openxmlformats.org/officeDocument/2006/relationships/image" Target="../media/image68.jpeg"/><Relationship Id="rId65" Type="http://schemas.openxmlformats.org/officeDocument/2006/relationships/image" Target="../media/image73.jpeg"/><Relationship Id="rId73" Type="http://schemas.openxmlformats.org/officeDocument/2006/relationships/image" Target="../media/image81.jpeg"/><Relationship Id="rId78" Type="http://schemas.openxmlformats.org/officeDocument/2006/relationships/image" Target="../media/image86.jpeg"/><Relationship Id="rId81" Type="http://schemas.openxmlformats.org/officeDocument/2006/relationships/image" Target="../media/image89.jpeg"/><Relationship Id="rId86" Type="http://schemas.openxmlformats.org/officeDocument/2006/relationships/image" Target="../media/image94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3" Type="http://schemas.openxmlformats.org/officeDocument/2006/relationships/image" Target="../media/image21.jpeg"/><Relationship Id="rId18" Type="http://schemas.openxmlformats.org/officeDocument/2006/relationships/image" Target="../media/image26.jpeg"/><Relationship Id="rId39" Type="http://schemas.openxmlformats.org/officeDocument/2006/relationships/image" Target="../media/image47.jpeg"/><Relationship Id="rId34" Type="http://schemas.openxmlformats.org/officeDocument/2006/relationships/image" Target="../media/image42.jpeg"/><Relationship Id="rId50" Type="http://schemas.openxmlformats.org/officeDocument/2006/relationships/image" Target="../media/image58.jpeg"/><Relationship Id="rId55" Type="http://schemas.openxmlformats.org/officeDocument/2006/relationships/image" Target="../media/image63.jpeg"/><Relationship Id="rId76" Type="http://schemas.openxmlformats.org/officeDocument/2006/relationships/image" Target="../media/image84.jpeg"/><Relationship Id="rId7" Type="http://schemas.openxmlformats.org/officeDocument/2006/relationships/image" Target="../media/image15.jpeg"/><Relationship Id="rId71" Type="http://schemas.openxmlformats.org/officeDocument/2006/relationships/image" Target="../media/image79.jpeg"/><Relationship Id="rId92" Type="http://schemas.openxmlformats.org/officeDocument/2006/relationships/image" Target="../media/image100.jpeg"/><Relationship Id="rId2" Type="http://schemas.openxmlformats.org/officeDocument/2006/relationships/image" Target="../media/image10.jpeg"/><Relationship Id="rId29" Type="http://schemas.openxmlformats.org/officeDocument/2006/relationships/image" Target="../media/image37.jpeg"/><Relationship Id="rId24" Type="http://schemas.openxmlformats.org/officeDocument/2006/relationships/image" Target="../media/image32.jpeg"/><Relationship Id="rId40" Type="http://schemas.openxmlformats.org/officeDocument/2006/relationships/image" Target="../media/image48.jpeg"/><Relationship Id="rId45" Type="http://schemas.openxmlformats.org/officeDocument/2006/relationships/image" Target="../media/image53.jpeg"/><Relationship Id="rId66" Type="http://schemas.openxmlformats.org/officeDocument/2006/relationships/image" Target="../media/image74.jpeg"/><Relationship Id="rId87" Type="http://schemas.openxmlformats.org/officeDocument/2006/relationships/image" Target="../media/image95.jpeg"/><Relationship Id="rId61" Type="http://schemas.openxmlformats.org/officeDocument/2006/relationships/image" Target="../media/image69.jpeg"/><Relationship Id="rId82" Type="http://schemas.openxmlformats.org/officeDocument/2006/relationships/image" Target="../media/image90.jpeg"/><Relationship Id="rId19" Type="http://schemas.openxmlformats.org/officeDocument/2006/relationships/image" Target="../media/image27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11431</xdr:rowOff>
    </xdr:from>
    <xdr:to>
      <xdr:col>11</xdr:col>
      <xdr:colOff>114301</xdr:colOff>
      <xdr:row>2</xdr:row>
      <xdr:rowOff>152401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C4F4C4D-D553-E13A-C7C6-5EBFEDCF7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1431"/>
          <a:ext cx="9791700" cy="5143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228589</xdr:colOff>
          <xdr:row>9</xdr:row>
          <xdr:rowOff>37276</xdr:rowOff>
        </xdr:from>
        <xdr:to>
          <xdr:col>6</xdr:col>
          <xdr:colOff>174034</xdr:colOff>
          <xdr:row>36</xdr:row>
          <xdr:rowOff>131896</xdr:rowOff>
        </xdr:to>
        <xdr:pic>
          <xdr:nvPicPr>
            <xdr:cNvPr id="2" name="Image 1">
              <a:extLst>
                <a:ext uri="{FF2B5EF4-FFF2-40B4-BE49-F238E27FC236}">
                  <a16:creationId xmlns:a16="http://schemas.microsoft.com/office/drawing/2014/main" id="{DCF8308C-8AB8-4933-0714-CAD4F5E587E6}"/>
                </a:ext>
              </a:extLst>
            </xdr:cNvPr>
            <xdr:cNvPicPr preferRelativeResize="0">
              <a:picLocks noChangeAspect="1" noChangeArrowheads="1"/>
              <a:extLst>
                <a:ext uri="{84589F7E-364E-4C9E-8A38-B11213B215E9}">
                  <a14:cameraTool cellRange="Capteur" spid="_x0000_s249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341109" y="1721296"/>
              <a:ext cx="1987605" cy="5040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</xdr:row>
          <xdr:rowOff>34290</xdr:rowOff>
        </xdr:from>
        <xdr:to>
          <xdr:col>7</xdr:col>
          <xdr:colOff>1905000</xdr:colOff>
          <xdr:row>36</xdr:row>
          <xdr:rowOff>129945</xdr:rowOff>
        </xdr:to>
        <xdr:pic>
          <xdr:nvPicPr>
            <xdr:cNvPr id="3" name="Image 2">
              <a:extLst>
                <a:ext uri="{FF2B5EF4-FFF2-40B4-BE49-F238E27FC236}">
                  <a16:creationId xmlns:a16="http://schemas.microsoft.com/office/drawing/2014/main" id="{7BD59AAA-667B-1321-1224-CFC3970F007F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Stockage" spid="_x0000_s2491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314700" y="1710690"/>
              <a:ext cx="2905125" cy="49896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1844040</xdr:colOff>
          <xdr:row>9</xdr:row>
          <xdr:rowOff>38099</xdr:rowOff>
        </xdr:from>
        <xdr:to>
          <xdr:col>10</xdr:col>
          <xdr:colOff>1882140</xdr:colOff>
          <xdr:row>36</xdr:row>
          <xdr:rowOff>135659</xdr:rowOff>
        </xdr:to>
        <xdr:pic>
          <xdr:nvPicPr>
            <xdr:cNvPr id="5" name="Image 4">
              <a:extLst>
                <a:ext uri="{FF2B5EF4-FFF2-40B4-BE49-F238E27FC236}">
                  <a16:creationId xmlns:a16="http://schemas.microsoft.com/office/drawing/2014/main" id="{7C64172D-43E8-5E1E-DE0F-5D55AAF51271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Distribution" spid="_x0000_s2492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6158865" y="1714499"/>
              <a:ext cx="2409825" cy="49896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7</xdr:col>
      <xdr:colOff>45184</xdr:colOff>
      <xdr:row>37</xdr:row>
      <xdr:rowOff>8567</xdr:rowOff>
    </xdr:from>
    <xdr:to>
      <xdr:col>7</xdr:col>
      <xdr:colOff>971550</xdr:colOff>
      <xdr:row>37</xdr:row>
      <xdr:rowOff>168591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58208BF9-B231-379A-72E3-F25EFC7D2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60009" y="6390317"/>
          <a:ext cx="926366" cy="1676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1238251</xdr:colOff>
      <xdr:row>0</xdr:row>
      <xdr:rowOff>102871</xdr:rowOff>
    </xdr:from>
    <xdr:ext cx="7136129" cy="323849"/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93E26F47-7424-49B6-C5F5-B749A8E857FD}"/>
            </a:ext>
          </a:extLst>
        </xdr:cNvPr>
        <xdr:cNvSpPr txBox="1"/>
      </xdr:nvSpPr>
      <xdr:spPr>
        <a:xfrm>
          <a:off x="2350771" y="102871"/>
          <a:ext cx="7136129" cy="32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lang="fr-FR" sz="2400"/>
            <a:t>Schémathèque dynamique : Chauffe-Eau</a:t>
          </a:r>
          <a:r>
            <a:rPr lang="fr-FR" sz="2400" baseline="0"/>
            <a:t> Solaire Collectif</a:t>
          </a:r>
          <a:endParaRPr lang="fr-FR" sz="24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2</xdr:col>
      <xdr:colOff>6694</xdr:colOff>
      <xdr:row>2</xdr:row>
      <xdr:rowOff>1275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C3A96936-9B8E-19F9-18B7-BD5821BF9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7" y="5191125"/>
          <a:ext cx="1930742" cy="50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2</xdr:row>
      <xdr:rowOff>0</xdr:rowOff>
    </xdr:from>
    <xdr:to>
      <xdr:col>2</xdr:col>
      <xdr:colOff>6694</xdr:colOff>
      <xdr:row>3</xdr:row>
      <xdr:rowOff>1275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AC749581-FFC1-6093-B193-1597ECB0C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7" y="10382250"/>
          <a:ext cx="1930742" cy="50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3</xdr:row>
      <xdr:rowOff>0</xdr:rowOff>
    </xdr:from>
    <xdr:to>
      <xdr:col>2</xdr:col>
      <xdr:colOff>6694</xdr:colOff>
      <xdr:row>4</xdr:row>
      <xdr:rowOff>1275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2A65EF9-0BFF-6B73-E7B8-64B49E598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7" y="15573375"/>
          <a:ext cx="1930742" cy="50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2</xdr:col>
      <xdr:colOff>2308</xdr:colOff>
      <xdr:row>1</xdr:row>
      <xdr:rowOff>1275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6BA2B775-10B0-FA43-0BDD-78FCB2962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6" y="0"/>
          <a:ext cx="1926357" cy="50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2308</xdr:colOff>
      <xdr:row>5</xdr:row>
      <xdr:rowOff>1275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D639E025-3429-FF53-1348-4C0F8BB6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5" y="20154900"/>
          <a:ext cx="1926358" cy="50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2308</xdr:colOff>
      <xdr:row>6</xdr:row>
      <xdr:rowOff>1275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A46EEF31-B72A-C290-510B-0DEA13FB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5" y="25193625"/>
          <a:ext cx="1926358" cy="50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2308</xdr:colOff>
      <xdr:row>7</xdr:row>
      <xdr:rowOff>1275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B714DC5-16B0-112B-F6B3-0C03EC7B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5" y="30232350"/>
          <a:ext cx="1926358" cy="50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2308</xdr:colOff>
      <xdr:row>8</xdr:row>
      <xdr:rowOff>1275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EEBADF7E-F334-C241-D3DC-6D56FE496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5" y="35271075"/>
          <a:ext cx="1926358" cy="50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2461776</xdr:colOff>
      <xdr:row>5</xdr:row>
      <xdr:rowOff>1275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DED8623B-43E5-1BA9-D6B1-BEC8E698A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1175" y="20154900"/>
          <a:ext cx="2461776" cy="50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2943508</xdr:colOff>
      <xdr:row>9</xdr:row>
      <xdr:rowOff>1275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EF7B1E1D-54F5-ECAD-DA1B-BA63B6B1F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5" y="40309800"/>
          <a:ext cx="2943508" cy="50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2941391</xdr:colOff>
      <xdr:row>8</xdr:row>
      <xdr:rowOff>56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453E423A-65F5-35B7-D9E5-03F329B9A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1406" y="35254406"/>
          <a:ext cx="2941391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9</xdr:row>
      <xdr:rowOff>0</xdr:rowOff>
    </xdr:from>
    <xdr:to>
      <xdr:col>4</xdr:col>
      <xdr:colOff>2939488</xdr:colOff>
      <xdr:row>10</xdr:row>
      <xdr:rowOff>56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CDF1303B-3E31-9429-4AE3-9981CCC46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1407" y="45327094"/>
          <a:ext cx="2939487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13</xdr:row>
      <xdr:rowOff>0</xdr:rowOff>
    </xdr:from>
    <xdr:to>
      <xdr:col>4</xdr:col>
      <xdr:colOff>2941406</xdr:colOff>
      <xdr:row>13</xdr:row>
      <xdr:rowOff>5036400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F78616B1-5150-5165-F5DD-A7F4E1E4B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655034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14</xdr:row>
      <xdr:rowOff>0</xdr:rowOff>
    </xdr:from>
    <xdr:to>
      <xdr:col>4</xdr:col>
      <xdr:colOff>2941406</xdr:colOff>
      <xdr:row>14</xdr:row>
      <xdr:rowOff>5036400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EF9C8C88-1880-E940-29A0-9C98A090A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705421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15</xdr:row>
      <xdr:rowOff>0</xdr:rowOff>
    </xdr:from>
    <xdr:to>
      <xdr:col>4</xdr:col>
      <xdr:colOff>2941406</xdr:colOff>
      <xdr:row>15</xdr:row>
      <xdr:rowOff>5036400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6DE90DCB-CE23-4303-0DCC-AB51636EB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755808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</xdr:row>
      <xdr:rowOff>0</xdr:rowOff>
    </xdr:from>
    <xdr:to>
      <xdr:col>4</xdr:col>
      <xdr:colOff>2941406</xdr:colOff>
      <xdr:row>2</xdr:row>
      <xdr:rowOff>5036400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9FE73DC2-1948-A561-AF85-D17CCEE03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00774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</xdr:row>
      <xdr:rowOff>0</xdr:rowOff>
    </xdr:from>
    <xdr:to>
      <xdr:col>4</xdr:col>
      <xdr:colOff>2941406</xdr:colOff>
      <xdr:row>3</xdr:row>
      <xdr:rowOff>5036400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568AA6DF-4678-A52C-77B4-F904A3513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51161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</xdr:row>
      <xdr:rowOff>0</xdr:rowOff>
    </xdr:from>
    <xdr:to>
      <xdr:col>4</xdr:col>
      <xdr:colOff>2941406</xdr:colOff>
      <xdr:row>4</xdr:row>
      <xdr:rowOff>5036400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E1BB62EE-CD84-5CE0-AC13-193DBF95B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01549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10</xdr:row>
      <xdr:rowOff>0</xdr:rowOff>
    </xdr:from>
    <xdr:to>
      <xdr:col>4</xdr:col>
      <xdr:colOff>2941406</xdr:colOff>
      <xdr:row>10</xdr:row>
      <xdr:rowOff>5036400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8D2A79EF-BE1B-4AA0-CD2C-DB8B546A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503872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11</xdr:row>
      <xdr:rowOff>0</xdr:rowOff>
    </xdr:from>
    <xdr:to>
      <xdr:col>4</xdr:col>
      <xdr:colOff>2941406</xdr:colOff>
      <xdr:row>11</xdr:row>
      <xdr:rowOff>5036400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4BDD71F1-66C3-2795-3DFF-37483BCB2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554259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12</xdr:row>
      <xdr:rowOff>0</xdr:rowOff>
    </xdr:from>
    <xdr:to>
      <xdr:col>4</xdr:col>
      <xdr:colOff>2941406</xdr:colOff>
      <xdr:row>12</xdr:row>
      <xdr:rowOff>5036400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BBCEDA12-5DAE-6DFB-2DC8-9E4A31051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604647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40</xdr:row>
      <xdr:rowOff>0</xdr:rowOff>
    </xdr:from>
    <xdr:to>
      <xdr:col>4</xdr:col>
      <xdr:colOff>2941406</xdr:colOff>
      <xdr:row>40</xdr:row>
      <xdr:rowOff>5036400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A2342180-FA84-AE31-710F-779EE3DAE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015490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41</xdr:row>
      <xdr:rowOff>0</xdr:rowOff>
    </xdr:from>
    <xdr:to>
      <xdr:col>4</xdr:col>
      <xdr:colOff>2941406</xdr:colOff>
      <xdr:row>41</xdr:row>
      <xdr:rowOff>5036400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B9C50F68-2EF6-FE2E-61BD-1C29FEC4D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065877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42</xdr:row>
      <xdr:rowOff>0</xdr:rowOff>
    </xdr:from>
    <xdr:to>
      <xdr:col>4</xdr:col>
      <xdr:colOff>2941406</xdr:colOff>
      <xdr:row>42</xdr:row>
      <xdr:rowOff>5036400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3948869B-F139-7360-B080-A7951DD0C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116264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45</xdr:row>
      <xdr:rowOff>0</xdr:rowOff>
    </xdr:from>
    <xdr:to>
      <xdr:col>4</xdr:col>
      <xdr:colOff>2941406</xdr:colOff>
      <xdr:row>45</xdr:row>
      <xdr:rowOff>5036400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20218297-3E2D-5A5D-2F3A-F17757608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267426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46</xdr:row>
      <xdr:rowOff>0</xdr:rowOff>
    </xdr:from>
    <xdr:to>
      <xdr:col>4</xdr:col>
      <xdr:colOff>2941406</xdr:colOff>
      <xdr:row>46</xdr:row>
      <xdr:rowOff>5036400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50C51A0D-17B7-33C2-A897-28900068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317813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48</xdr:row>
      <xdr:rowOff>0</xdr:rowOff>
    </xdr:from>
    <xdr:to>
      <xdr:col>4</xdr:col>
      <xdr:colOff>2941406</xdr:colOff>
      <xdr:row>48</xdr:row>
      <xdr:rowOff>5036400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3ACFD3B8-367C-80D6-08F0-0C270ECD4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418588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49</xdr:row>
      <xdr:rowOff>0</xdr:rowOff>
    </xdr:from>
    <xdr:to>
      <xdr:col>4</xdr:col>
      <xdr:colOff>2941406</xdr:colOff>
      <xdr:row>49</xdr:row>
      <xdr:rowOff>5036400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A4D5DD94-4D94-DDFF-31BF-C56C25960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468975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50</xdr:row>
      <xdr:rowOff>0</xdr:rowOff>
    </xdr:from>
    <xdr:to>
      <xdr:col>4</xdr:col>
      <xdr:colOff>2941406</xdr:colOff>
      <xdr:row>50</xdr:row>
      <xdr:rowOff>5036400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3177D486-24ED-429B-497A-814525D6B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519362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51</xdr:row>
      <xdr:rowOff>0</xdr:rowOff>
    </xdr:from>
    <xdr:to>
      <xdr:col>4</xdr:col>
      <xdr:colOff>2941406</xdr:colOff>
      <xdr:row>51</xdr:row>
      <xdr:rowOff>5036400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FAD055BF-54D7-F46B-5CFE-B37E46312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569749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52</xdr:row>
      <xdr:rowOff>0</xdr:rowOff>
    </xdr:from>
    <xdr:to>
      <xdr:col>4</xdr:col>
      <xdr:colOff>2941406</xdr:colOff>
      <xdr:row>52</xdr:row>
      <xdr:rowOff>5036400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92FB1D80-6307-3EB4-13D7-12DF48AB1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620137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53</xdr:row>
      <xdr:rowOff>0</xdr:rowOff>
    </xdr:from>
    <xdr:to>
      <xdr:col>4</xdr:col>
      <xdr:colOff>2941406</xdr:colOff>
      <xdr:row>53</xdr:row>
      <xdr:rowOff>5036400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5993C154-D641-4F19-3B3C-2754DA77D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670524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38</xdr:row>
      <xdr:rowOff>0</xdr:rowOff>
    </xdr:from>
    <xdr:to>
      <xdr:col>4</xdr:col>
      <xdr:colOff>2941406</xdr:colOff>
      <xdr:row>38</xdr:row>
      <xdr:rowOff>5036400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ADDC8739-B64A-D63B-2053-325A0A387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914715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39</xdr:row>
      <xdr:rowOff>0</xdr:rowOff>
    </xdr:from>
    <xdr:to>
      <xdr:col>4</xdr:col>
      <xdr:colOff>2941406</xdr:colOff>
      <xdr:row>39</xdr:row>
      <xdr:rowOff>5036400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13949985-6B4A-92ED-2D54-DF9FE7064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965102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0</xdr:row>
      <xdr:rowOff>0</xdr:rowOff>
    </xdr:from>
    <xdr:to>
      <xdr:col>4</xdr:col>
      <xdr:colOff>2941406</xdr:colOff>
      <xdr:row>0</xdr:row>
      <xdr:rowOff>5036400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219A0291-92B1-1978-15CA-C8061E14E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</xdr:row>
      <xdr:rowOff>0</xdr:rowOff>
    </xdr:from>
    <xdr:to>
      <xdr:col>4</xdr:col>
      <xdr:colOff>2941406</xdr:colOff>
      <xdr:row>1</xdr:row>
      <xdr:rowOff>5036400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335EB42E-0344-EF1C-DC0A-F70C85BA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50387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43</xdr:row>
      <xdr:rowOff>0</xdr:rowOff>
    </xdr:from>
    <xdr:to>
      <xdr:col>4</xdr:col>
      <xdr:colOff>2941406</xdr:colOff>
      <xdr:row>43</xdr:row>
      <xdr:rowOff>5036400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AE8DF874-6817-2AE1-9BDF-F76F03125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166651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44</xdr:row>
      <xdr:rowOff>0</xdr:rowOff>
    </xdr:from>
    <xdr:to>
      <xdr:col>4</xdr:col>
      <xdr:colOff>2941406</xdr:colOff>
      <xdr:row>44</xdr:row>
      <xdr:rowOff>5036400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D94A30DA-3315-A1AF-7AB5-D7684DF28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217039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</xdr:row>
      <xdr:rowOff>0</xdr:rowOff>
    </xdr:from>
    <xdr:to>
      <xdr:col>4</xdr:col>
      <xdr:colOff>2941406</xdr:colOff>
      <xdr:row>5</xdr:row>
      <xdr:rowOff>5036400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49F877B1-B66F-93EF-A625-E31A6F82E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51936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</xdr:row>
      <xdr:rowOff>0</xdr:rowOff>
    </xdr:from>
    <xdr:to>
      <xdr:col>4</xdr:col>
      <xdr:colOff>2941406</xdr:colOff>
      <xdr:row>6</xdr:row>
      <xdr:rowOff>5036400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B93A02C9-5D8E-1F3F-19FC-1B8F98CC0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02323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2461776</xdr:colOff>
      <xdr:row>2</xdr:row>
      <xdr:rowOff>1275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A4F1CED3-05E1-4879-AB55-B1B6C491C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0" y="5038725"/>
          <a:ext cx="2461776" cy="50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0</xdr:row>
      <xdr:rowOff>0</xdr:rowOff>
    </xdr:from>
    <xdr:to>
      <xdr:col>8</xdr:col>
      <xdr:colOff>285</xdr:colOff>
      <xdr:row>1</xdr:row>
      <xdr:rowOff>56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D0D87B3-8BD2-7D44-9DF4-D1ED18611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7876" y="0"/>
          <a:ext cx="2462497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0</xdr:rowOff>
    </xdr:from>
    <xdr:to>
      <xdr:col>8</xdr:col>
      <xdr:colOff>285</xdr:colOff>
      <xdr:row>3</xdr:row>
      <xdr:rowOff>57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3DC71F3-E5F6-EEF9-F52E-03400693A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7876" y="10072688"/>
          <a:ext cx="2462497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0</xdr:rowOff>
    </xdr:from>
    <xdr:to>
      <xdr:col>8</xdr:col>
      <xdr:colOff>285</xdr:colOff>
      <xdr:row>4</xdr:row>
      <xdr:rowOff>56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8106F57-22FB-FD8D-0C8F-67F050B08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7876" y="15109031"/>
          <a:ext cx="2462497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19</xdr:row>
      <xdr:rowOff>0</xdr:rowOff>
    </xdr:from>
    <xdr:to>
      <xdr:col>4</xdr:col>
      <xdr:colOff>2941406</xdr:colOff>
      <xdr:row>19</xdr:row>
      <xdr:rowOff>5036400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B9B1AB-5C07-3B32-01DA-F3FE6E2E4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957357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20</xdr:row>
      <xdr:rowOff>0</xdr:rowOff>
    </xdr:from>
    <xdr:to>
      <xdr:col>4</xdr:col>
      <xdr:colOff>2941406</xdr:colOff>
      <xdr:row>20</xdr:row>
      <xdr:rowOff>5036400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9EB0CD2F-193F-B457-0ED5-D0B02F4E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007745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21</xdr:row>
      <xdr:rowOff>0</xdr:rowOff>
    </xdr:from>
    <xdr:to>
      <xdr:col>4</xdr:col>
      <xdr:colOff>2941406</xdr:colOff>
      <xdr:row>21</xdr:row>
      <xdr:rowOff>5036400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73F7964F-EE9C-005A-146B-594E628F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058132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57</xdr:row>
      <xdr:rowOff>0</xdr:rowOff>
    </xdr:from>
    <xdr:to>
      <xdr:col>4</xdr:col>
      <xdr:colOff>2941406</xdr:colOff>
      <xdr:row>57</xdr:row>
      <xdr:rowOff>5036400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2B4B7981-852D-3795-2B1D-47A69DC94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872073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57</xdr:row>
      <xdr:rowOff>5038724</xdr:rowOff>
    </xdr:from>
    <xdr:to>
      <xdr:col>4</xdr:col>
      <xdr:colOff>2941406</xdr:colOff>
      <xdr:row>58</xdr:row>
      <xdr:rowOff>5036399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CFB973F3-6247-3C00-23AE-D8BD72478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92246049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59</xdr:row>
      <xdr:rowOff>0</xdr:rowOff>
    </xdr:from>
    <xdr:to>
      <xdr:col>4</xdr:col>
      <xdr:colOff>2941406</xdr:colOff>
      <xdr:row>59</xdr:row>
      <xdr:rowOff>5036400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3E474EA2-F0E1-9F06-7ACA-F233E8366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972847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54</xdr:row>
      <xdr:rowOff>0</xdr:rowOff>
    </xdr:from>
    <xdr:to>
      <xdr:col>4</xdr:col>
      <xdr:colOff>2941406</xdr:colOff>
      <xdr:row>54</xdr:row>
      <xdr:rowOff>5036400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4494A4E9-C696-E355-64A6-5B7E885ED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720911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55</xdr:row>
      <xdr:rowOff>0</xdr:rowOff>
    </xdr:from>
    <xdr:to>
      <xdr:col>4</xdr:col>
      <xdr:colOff>2941406</xdr:colOff>
      <xdr:row>55</xdr:row>
      <xdr:rowOff>5036400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282F1EC-62DE-67BC-D118-B243D0E3D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771298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56</xdr:row>
      <xdr:rowOff>0</xdr:rowOff>
    </xdr:from>
    <xdr:to>
      <xdr:col>4</xdr:col>
      <xdr:colOff>2941406</xdr:colOff>
      <xdr:row>56</xdr:row>
      <xdr:rowOff>5036400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C600D367-42FC-85C9-AA1A-8C60C4B21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821686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16</xdr:row>
      <xdr:rowOff>0</xdr:rowOff>
    </xdr:from>
    <xdr:to>
      <xdr:col>4</xdr:col>
      <xdr:colOff>2941406</xdr:colOff>
      <xdr:row>16</xdr:row>
      <xdr:rowOff>5036400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A7915E71-ED8D-D390-25C0-8AC9BD8DE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806196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17</xdr:row>
      <xdr:rowOff>0</xdr:rowOff>
    </xdr:from>
    <xdr:to>
      <xdr:col>4</xdr:col>
      <xdr:colOff>2941406</xdr:colOff>
      <xdr:row>17</xdr:row>
      <xdr:rowOff>5036400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D0053793-563D-D697-74A3-88C814FB6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856583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18</xdr:row>
      <xdr:rowOff>0</xdr:rowOff>
    </xdr:from>
    <xdr:to>
      <xdr:col>4</xdr:col>
      <xdr:colOff>2941406</xdr:colOff>
      <xdr:row>18</xdr:row>
      <xdr:rowOff>5036400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A926ECD7-5B69-29F0-B1F4-3A3D6E761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906970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284</xdr:colOff>
      <xdr:row>6</xdr:row>
      <xdr:rowOff>57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45FF68F1-7779-443B-A20D-F98B53E68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0" y="25193625"/>
          <a:ext cx="2467259" cy="503878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284</xdr:colOff>
      <xdr:row>7</xdr:row>
      <xdr:rowOff>56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299FA4D5-18C9-429D-B9E0-F3D8B5C47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0" y="30232350"/>
          <a:ext cx="2467259" cy="50387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2461776</xdr:colOff>
      <xdr:row>8</xdr:row>
      <xdr:rowOff>1275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A427B847-8314-4EC8-A9E1-8E10A992E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0" y="35271075"/>
          <a:ext cx="2461776" cy="50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0</xdr:rowOff>
    </xdr:from>
    <xdr:to>
      <xdr:col>7</xdr:col>
      <xdr:colOff>2460018</xdr:colOff>
      <xdr:row>11</xdr:row>
      <xdr:rowOff>5036400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FE6B17C-19A9-EC09-97E8-B06A1D178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1" y="55425975"/>
          <a:ext cx="2460017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30</xdr:row>
      <xdr:rowOff>0</xdr:rowOff>
    </xdr:from>
    <xdr:to>
      <xdr:col>4</xdr:col>
      <xdr:colOff>2941406</xdr:colOff>
      <xdr:row>30</xdr:row>
      <xdr:rowOff>5036400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80480408-0C86-F81E-1387-88BF58B07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511617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2466093</xdr:colOff>
      <xdr:row>10</xdr:row>
      <xdr:rowOff>5036400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C55ACD45-ACDB-4F81-B6A6-6D4ADF855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0" y="50387250"/>
          <a:ext cx="2466093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2461776</xdr:colOff>
      <xdr:row>13</xdr:row>
      <xdr:rowOff>1275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93A8EC35-99E2-4A69-B9B4-5BFF10E54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0" y="60464700"/>
          <a:ext cx="2461776" cy="50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29</xdr:row>
      <xdr:rowOff>0</xdr:rowOff>
    </xdr:from>
    <xdr:to>
      <xdr:col>4</xdr:col>
      <xdr:colOff>2941406</xdr:colOff>
      <xdr:row>29</xdr:row>
      <xdr:rowOff>5036400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DADA6160-E0DD-A24D-2575-A72720056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461230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31</xdr:row>
      <xdr:rowOff>0</xdr:rowOff>
    </xdr:from>
    <xdr:to>
      <xdr:col>4</xdr:col>
      <xdr:colOff>2941406</xdr:colOff>
      <xdr:row>31</xdr:row>
      <xdr:rowOff>5036400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A005EC6-92E7-4D91-328D-9B173C032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562004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67</xdr:row>
      <xdr:rowOff>0</xdr:rowOff>
    </xdr:from>
    <xdr:to>
      <xdr:col>4</xdr:col>
      <xdr:colOff>2941406</xdr:colOff>
      <xdr:row>67</xdr:row>
      <xdr:rowOff>5036400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3B8139B8-010C-2C76-BD37-A783C4672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375945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68</xdr:row>
      <xdr:rowOff>0</xdr:rowOff>
    </xdr:from>
    <xdr:to>
      <xdr:col>4</xdr:col>
      <xdr:colOff>2941406</xdr:colOff>
      <xdr:row>68</xdr:row>
      <xdr:rowOff>5036400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DC2B45E-9DE0-9AB9-D2AB-9040D80B3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426333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69</xdr:row>
      <xdr:rowOff>0</xdr:rowOff>
    </xdr:from>
    <xdr:to>
      <xdr:col>4</xdr:col>
      <xdr:colOff>2941406</xdr:colOff>
      <xdr:row>69</xdr:row>
      <xdr:rowOff>5036400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E344CDFF-8FBE-9898-E654-07B49B1AF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476720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62</xdr:row>
      <xdr:rowOff>0</xdr:rowOff>
    </xdr:from>
    <xdr:to>
      <xdr:col>4</xdr:col>
      <xdr:colOff>2941406</xdr:colOff>
      <xdr:row>62</xdr:row>
      <xdr:rowOff>5036400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80FBCAD8-FFA4-2D3F-E562-6E20ED58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124009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63</xdr:row>
      <xdr:rowOff>0</xdr:rowOff>
    </xdr:from>
    <xdr:to>
      <xdr:col>4</xdr:col>
      <xdr:colOff>2941406</xdr:colOff>
      <xdr:row>63</xdr:row>
      <xdr:rowOff>5036400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1AA7E178-C79E-ECE9-C76A-AD30899A6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174396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64</xdr:row>
      <xdr:rowOff>0</xdr:rowOff>
    </xdr:from>
    <xdr:to>
      <xdr:col>4</xdr:col>
      <xdr:colOff>2941406</xdr:colOff>
      <xdr:row>64</xdr:row>
      <xdr:rowOff>5036400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44D93833-CF28-11F8-59B7-04AA8204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224784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24</xdr:row>
      <xdr:rowOff>0</xdr:rowOff>
    </xdr:from>
    <xdr:to>
      <xdr:col>4</xdr:col>
      <xdr:colOff>2941406</xdr:colOff>
      <xdr:row>24</xdr:row>
      <xdr:rowOff>5036400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E200DA81-EC71-7AEF-F291-F6771079C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209294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25</xdr:row>
      <xdr:rowOff>0</xdr:rowOff>
    </xdr:from>
    <xdr:to>
      <xdr:col>4</xdr:col>
      <xdr:colOff>2941406</xdr:colOff>
      <xdr:row>25</xdr:row>
      <xdr:rowOff>5036400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DC84D6F3-AE4A-3634-1E12-8387ABC48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259681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0</xdr:rowOff>
    </xdr:from>
    <xdr:to>
      <xdr:col>4</xdr:col>
      <xdr:colOff>2941406</xdr:colOff>
      <xdr:row>26</xdr:row>
      <xdr:rowOff>5036400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90D878B3-FAFC-FBAB-E222-B3BFDDA1D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310068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73</xdr:row>
      <xdr:rowOff>0</xdr:rowOff>
    </xdr:from>
    <xdr:to>
      <xdr:col>4</xdr:col>
      <xdr:colOff>2941406</xdr:colOff>
      <xdr:row>73</xdr:row>
      <xdr:rowOff>5036400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D2E18D1D-7D9D-FD64-EEAA-D5225693F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678269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74</xdr:row>
      <xdr:rowOff>0</xdr:rowOff>
    </xdr:from>
    <xdr:to>
      <xdr:col>4</xdr:col>
      <xdr:colOff>2941406</xdr:colOff>
      <xdr:row>74</xdr:row>
      <xdr:rowOff>5036400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42B83911-963E-5C8C-D765-37EAB461F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728656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75</xdr:row>
      <xdr:rowOff>0</xdr:rowOff>
    </xdr:from>
    <xdr:to>
      <xdr:col>4</xdr:col>
      <xdr:colOff>2941406</xdr:colOff>
      <xdr:row>75</xdr:row>
      <xdr:rowOff>5036400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B30ABE49-9477-726C-CC09-4D42A3133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779043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35</xdr:row>
      <xdr:rowOff>0</xdr:rowOff>
    </xdr:from>
    <xdr:to>
      <xdr:col>4</xdr:col>
      <xdr:colOff>2941406</xdr:colOff>
      <xdr:row>35</xdr:row>
      <xdr:rowOff>5036400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592882C7-DE55-32CE-5F8C-97589B943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763553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36</xdr:row>
      <xdr:rowOff>0</xdr:rowOff>
    </xdr:from>
    <xdr:to>
      <xdr:col>4</xdr:col>
      <xdr:colOff>2941406</xdr:colOff>
      <xdr:row>36</xdr:row>
      <xdr:rowOff>5036400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22753085-E46A-E53B-2798-1EC7031DA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813941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37</xdr:row>
      <xdr:rowOff>0</xdr:rowOff>
    </xdr:from>
    <xdr:to>
      <xdr:col>4</xdr:col>
      <xdr:colOff>2941406</xdr:colOff>
      <xdr:row>37</xdr:row>
      <xdr:rowOff>5036400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F833DC7F-C2E5-7AC0-7B6F-45090D35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864328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32</xdr:row>
      <xdr:rowOff>0</xdr:rowOff>
    </xdr:from>
    <xdr:to>
      <xdr:col>4</xdr:col>
      <xdr:colOff>2941406</xdr:colOff>
      <xdr:row>32</xdr:row>
      <xdr:rowOff>5036400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DFC4DC95-C0ED-A406-3BBA-2BF4C769C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612392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33</xdr:row>
      <xdr:rowOff>0</xdr:rowOff>
    </xdr:from>
    <xdr:to>
      <xdr:col>4</xdr:col>
      <xdr:colOff>2941406</xdr:colOff>
      <xdr:row>33</xdr:row>
      <xdr:rowOff>5036400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53F01446-A9D1-ED70-C616-07D5E6B4E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662779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34</xdr:row>
      <xdr:rowOff>0</xdr:rowOff>
    </xdr:from>
    <xdr:to>
      <xdr:col>4</xdr:col>
      <xdr:colOff>2941406</xdr:colOff>
      <xdr:row>34</xdr:row>
      <xdr:rowOff>5036400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A18C3323-B05F-3382-BE84-7CC991974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713166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70</xdr:row>
      <xdr:rowOff>0</xdr:rowOff>
    </xdr:from>
    <xdr:to>
      <xdr:col>4</xdr:col>
      <xdr:colOff>2941406</xdr:colOff>
      <xdr:row>70</xdr:row>
      <xdr:rowOff>5036400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EAEA0EB0-9056-62F7-C816-23048B722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527107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71</xdr:row>
      <xdr:rowOff>0</xdr:rowOff>
    </xdr:from>
    <xdr:to>
      <xdr:col>4</xdr:col>
      <xdr:colOff>2941406</xdr:colOff>
      <xdr:row>71</xdr:row>
      <xdr:rowOff>5036400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32044E1E-E07A-01A5-0991-F04A4E392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577494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72</xdr:row>
      <xdr:rowOff>0</xdr:rowOff>
    </xdr:from>
    <xdr:to>
      <xdr:col>4</xdr:col>
      <xdr:colOff>2941406</xdr:colOff>
      <xdr:row>72</xdr:row>
      <xdr:rowOff>5036400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7ABD0D5F-C2AF-19C8-36AF-19D34CE69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627882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21097</xdr:colOff>
      <xdr:row>9</xdr:row>
      <xdr:rowOff>56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5F6320D-8E81-7866-3445-F507B0267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7875" y="40290750"/>
          <a:ext cx="2485691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2458777</xdr:colOff>
      <xdr:row>10</xdr:row>
      <xdr:rowOff>56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1A9D0B3-65FA-DA76-35E6-5112428DD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7875" y="45327094"/>
          <a:ext cx="2458777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60</xdr:row>
      <xdr:rowOff>0</xdr:rowOff>
    </xdr:from>
    <xdr:to>
      <xdr:col>4</xdr:col>
      <xdr:colOff>2941406</xdr:colOff>
      <xdr:row>60</xdr:row>
      <xdr:rowOff>5036400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BF32153-FDC8-6C44-946D-C8E2DEB4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023235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61</xdr:row>
      <xdr:rowOff>0</xdr:rowOff>
    </xdr:from>
    <xdr:to>
      <xdr:col>4</xdr:col>
      <xdr:colOff>2941406</xdr:colOff>
      <xdr:row>61</xdr:row>
      <xdr:rowOff>5036400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326E480-B251-6805-0E35-08DF7B340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073622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22</xdr:row>
      <xdr:rowOff>0</xdr:rowOff>
    </xdr:from>
    <xdr:to>
      <xdr:col>4</xdr:col>
      <xdr:colOff>2941406</xdr:colOff>
      <xdr:row>22</xdr:row>
      <xdr:rowOff>5036400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1361B562-2996-9C15-EEE3-327A9F4FD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108519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23</xdr:row>
      <xdr:rowOff>0</xdr:rowOff>
    </xdr:from>
    <xdr:to>
      <xdr:col>4</xdr:col>
      <xdr:colOff>2941406</xdr:colOff>
      <xdr:row>23</xdr:row>
      <xdr:rowOff>5036400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B7F540D8-94B9-0FDC-FB05-D4B1560EA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158906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65</xdr:row>
      <xdr:rowOff>0</xdr:rowOff>
    </xdr:from>
    <xdr:to>
      <xdr:col>4</xdr:col>
      <xdr:colOff>2941406</xdr:colOff>
      <xdr:row>65</xdr:row>
      <xdr:rowOff>5036400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B3AF9BEE-01AB-6DDD-4261-8EE6F5624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275171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66</xdr:row>
      <xdr:rowOff>0</xdr:rowOff>
    </xdr:from>
    <xdr:to>
      <xdr:col>4</xdr:col>
      <xdr:colOff>2941406</xdr:colOff>
      <xdr:row>66</xdr:row>
      <xdr:rowOff>5036400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D9C248ED-C9B8-127F-2D01-945C3C3A2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325558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27</xdr:row>
      <xdr:rowOff>0</xdr:rowOff>
    </xdr:from>
    <xdr:to>
      <xdr:col>4</xdr:col>
      <xdr:colOff>2941406</xdr:colOff>
      <xdr:row>27</xdr:row>
      <xdr:rowOff>5036400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F8080BFB-B4B9-EC53-5162-B8ADDB407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360455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28</xdr:row>
      <xdr:rowOff>0</xdr:rowOff>
    </xdr:from>
    <xdr:to>
      <xdr:col>4</xdr:col>
      <xdr:colOff>2941406</xdr:colOff>
      <xdr:row>28</xdr:row>
      <xdr:rowOff>5036400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56F14A62-8A03-BCB2-5302-E3DE0CE2A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410843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76</xdr:row>
      <xdr:rowOff>0</xdr:rowOff>
    </xdr:from>
    <xdr:to>
      <xdr:col>4</xdr:col>
      <xdr:colOff>2960660</xdr:colOff>
      <xdr:row>76</xdr:row>
      <xdr:rowOff>5036400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A1D1D82D-0D0E-4761-7A24-51AF72001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5" y="382943100"/>
          <a:ext cx="2960660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0</xdr:rowOff>
    </xdr:from>
    <xdr:to>
      <xdr:col>7</xdr:col>
      <xdr:colOff>2455142</xdr:colOff>
      <xdr:row>13</xdr:row>
      <xdr:rowOff>5036400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B3FF648F-FEA7-B8E4-83D9-70D472815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1" y="65503425"/>
          <a:ext cx="2455141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2941588</xdr:colOff>
      <xdr:row>48</xdr:row>
      <xdr:rowOff>3656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6D98A0C6-54AD-3D22-B315-A8FAD1EA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1406" y="236708156"/>
          <a:ext cx="2941588" cy="50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7A035-F180-44A4-A870-F08174452F43}">
  <sheetPr codeName="Feuil1"/>
  <dimension ref="A1:L64"/>
  <sheetViews>
    <sheetView showGridLines="0" tabSelected="1" showRuler="0" zoomScaleNormal="100" workbookViewId="0">
      <selection activeCell="M8" sqref="M8"/>
    </sheetView>
  </sheetViews>
  <sheetFormatPr baseColWidth="10" defaultRowHeight="14.4" x14ac:dyDescent="0.3"/>
  <cols>
    <col min="1" max="1" width="1.77734375" customWidth="1"/>
    <col min="2" max="2" width="3.77734375" customWidth="1"/>
    <col min="3" max="3" width="10.6640625" customWidth="1"/>
    <col min="4" max="4" width="24.33203125" customWidth="1"/>
    <col min="5" max="5" width="1.77734375" customWidth="1"/>
    <col min="6" max="6" width="3.77734375" customWidth="1"/>
    <col min="7" max="7" width="16.77734375" customWidth="1"/>
    <col min="8" max="8" width="29" customWidth="1"/>
    <col min="9" max="9" width="1.77734375" customWidth="1"/>
    <col min="10" max="10" width="3.77734375" customWidth="1"/>
    <col min="11" max="11" width="43.6640625" customWidth="1"/>
    <col min="12" max="12" width="1.77734375" customWidth="1"/>
    <col min="13" max="14" width="30.77734375" customWidth="1"/>
  </cols>
  <sheetData>
    <row r="1" spans="1:12" ht="15" thickTop="1" x14ac:dyDescent="0.3">
      <c r="A1" s="7"/>
      <c r="B1" s="8"/>
      <c r="C1" s="8"/>
      <c r="D1" s="8"/>
      <c r="E1" s="8"/>
      <c r="F1" s="8"/>
      <c r="G1" s="8"/>
      <c r="H1" s="8"/>
      <c r="I1" s="8"/>
      <c r="J1" s="8"/>
      <c r="K1" s="8"/>
      <c r="L1" s="9"/>
    </row>
    <row r="2" spans="1:12" x14ac:dyDescent="0.3">
      <c r="A2" s="10"/>
      <c r="L2" s="11"/>
    </row>
    <row r="3" spans="1:12" x14ac:dyDescent="0.3">
      <c r="A3" s="10"/>
      <c r="L3" s="11"/>
    </row>
    <row r="4" spans="1:12" s="4" customFormat="1" ht="15.6" x14ac:dyDescent="0.3">
      <c r="A4" s="12"/>
      <c r="B4" s="29" t="s">
        <v>31</v>
      </c>
      <c r="C4" s="30"/>
      <c r="D4" s="31"/>
      <c r="E4" s="14"/>
      <c r="F4" s="29" t="s">
        <v>30</v>
      </c>
      <c r="G4" s="30"/>
      <c r="H4" s="31"/>
      <c r="I4" s="15"/>
      <c r="J4" s="13" t="s">
        <v>29</v>
      </c>
      <c r="K4" s="16"/>
      <c r="L4" s="17"/>
    </row>
    <row r="5" spans="1:12" x14ac:dyDescent="0.3">
      <c r="A5" s="18"/>
      <c r="B5" s="15"/>
      <c r="C5" s="19" t="s">
        <v>32</v>
      </c>
      <c r="D5" s="5" t="s">
        <v>14</v>
      </c>
      <c r="E5" s="20"/>
      <c r="F5" s="15"/>
      <c r="G5" s="19" t="s">
        <v>34</v>
      </c>
      <c r="H5" s="5" t="s">
        <v>17</v>
      </c>
      <c r="I5" s="21"/>
      <c r="J5" s="22"/>
      <c r="K5" s="6" t="s">
        <v>25</v>
      </c>
      <c r="L5" s="11"/>
    </row>
    <row r="6" spans="1:12" x14ac:dyDescent="0.3">
      <c r="A6" s="18"/>
      <c r="B6" s="23"/>
      <c r="C6" s="24" t="s">
        <v>33</v>
      </c>
      <c r="D6" s="6" t="s">
        <v>15</v>
      </c>
      <c r="E6" s="20"/>
      <c r="F6" s="15"/>
      <c r="G6" s="19" t="s">
        <v>35</v>
      </c>
      <c r="H6" s="5" t="s">
        <v>19</v>
      </c>
      <c r="I6" s="21"/>
      <c r="J6" s="19"/>
      <c r="L6" s="11"/>
    </row>
    <row r="7" spans="1:12" ht="15.6" x14ac:dyDescent="0.3">
      <c r="A7" s="18"/>
      <c r="B7" s="29" t="s">
        <v>37</v>
      </c>
      <c r="C7" s="30"/>
      <c r="D7" s="31"/>
      <c r="E7" s="14"/>
      <c r="F7" s="15"/>
      <c r="G7" s="19" t="s">
        <v>36</v>
      </c>
      <c r="H7" s="5" t="s">
        <v>21</v>
      </c>
      <c r="I7" s="21"/>
      <c r="J7" s="19"/>
      <c r="L7" s="11"/>
    </row>
    <row r="8" spans="1:12" x14ac:dyDescent="0.3">
      <c r="A8" s="18"/>
      <c r="B8" s="23"/>
      <c r="C8" s="24" t="s">
        <v>38</v>
      </c>
      <c r="D8" s="6" t="s">
        <v>40</v>
      </c>
      <c r="E8" s="20"/>
      <c r="F8" s="23"/>
      <c r="G8" s="24" t="str">
        <f>IF(H5="Eau chaude sanitaire","","Production d'ECS :")</f>
        <v/>
      </c>
      <c r="H8" s="6" t="s">
        <v>23</v>
      </c>
      <c r="I8" s="21"/>
      <c r="J8" s="19"/>
      <c r="L8" s="11"/>
    </row>
    <row r="9" spans="1:12" x14ac:dyDescent="0.3">
      <c r="A9" s="10"/>
      <c r="L9" s="11"/>
    </row>
    <row r="10" spans="1:12" x14ac:dyDescent="0.3">
      <c r="A10" s="10"/>
      <c r="L10" s="11"/>
    </row>
    <row r="11" spans="1:12" x14ac:dyDescent="0.3">
      <c r="A11" s="10"/>
      <c r="L11" s="11"/>
    </row>
    <row r="12" spans="1:12" x14ac:dyDescent="0.3">
      <c r="A12" s="10"/>
      <c r="L12" s="11"/>
    </row>
    <row r="13" spans="1:12" x14ac:dyDescent="0.3">
      <c r="A13" s="10"/>
      <c r="L13" s="11"/>
    </row>
    <row r="14" spans="1:12" x14ac:dyDescent="0.3">
      <c r="A14" s="10"/>
      <c r="L14" s="11"/>
    </row>
    <row r="15" spans="1:12" x14ac:dyDescent="0.3">
      <c r="A15" s="10"/>
      <c r="L15" s="11"/>
    </row>
    <row r="16" spans="1:12" x14ac:dyDescent="0.3">
      <c r="A16" s="10"/>
      <c r="L16" s="11"/>
    </row>
    <row r="17" spans="1:12" x14ac:dyDescent="0.3">
      <c r="A17" s="10"/>
      <c r="L17" s="11"/>
    </row>
    <row r="18" spans="1:12" x14ac:dyDescent="0.3">
      <c r="A18" s="10"/>
      <c r="L18" s="11"/>
    </row>
    <row r="19" spans="1:12" x14ac:dyDescent="0.3">
      <c r="A19" s="10"/>
      <c r="L19" s="11"/>
    </row>
    <row r="20" spans="1:12" x14ac:dyDescent="0.3">
      <c r="A20" s="10"/>
      <c r="L20" s="11"/>
    </row>
    <row r="21" spans="1:12" x14ac:dyDescent="0.3">
      <c r="A21" s="10"/>
      <c r="L21" s="11"/>
    </row>
    <row r="22" spans="1:12" x14ac:dyDescent="0.3">
      <c r="A22" s="10"/>
      <c r="L22" s="11"/>
    </row>
    <row r="23" spans="1:12" x14ac:dyDescent="0.3">
      <c r="A23" s="10"/>
      <c r="L23" s="11"/>
    </row>
    <row r="24" spans="1:12" x14ac:dyDescent="0.3">
      <c r="A24" s="10"/>
      <c r="L24" s="11"/>
    </row>
    <row r="25" spans="1:12" x14ac:dyDescent="0.3">
      <c r="A25" s="10"/>
      <c r="L25" s="11"/>
    </row>
    <row r="26" spans="1:12" x14ac:dyDescent="0.3">
      <c r="A26" s="10"/>
      <c r="L26" s="11"/>
    </row>
    <row r="27" spans="1:12" x14ac:dyDescent="0.3">
      <c r="A27" s="10"/>
      <c r="L27" s="11"/>
    </row>
    <row r="28" spans="1:12" x14ac:dyDescent="0.3">
      <c r="A28" s="10"/>
      <c r="L28" s="11"/>
    </row>
    <row r="29" spans="1:12" x14ac:dyDescent="0.3">
      <c r="A29" s="10"/>
      <c r="L29" s="11"/>
    </row>
    <row r="30" spans="1:12" x14ac:dyDescent="0.3">
      <c r="A30" s="10"/>
      <c r="L30" s="11"/>
    </row>
    <row r="31" spans="1:12" x14ac:dyDescent="0.3">
      <c r="A31" s="10"/>
      <c r="L31" s="11"/>
    </row>
    <row r="32" spans="1:12" x14ac:dyDescent="0.3">
      <c r="A32" s="10"/>
      <c r="L32" s="11"/>
    </row>
    <row r="33" spans="1:12" x14ac:dyDescent="0.3">
      <c r="A33" s="10"/>
      <c r="L33" s="11"/>
    </row>
    <row r="34" spans="1:12" x14ac:dyDescent="0.3">
      <c r="A34" s="10"/>
      <c r="L34" s="11"/>
    </row>
    <row r="35" spans="1:12" x14ac:dyDescent="0.3">
      <c r="A35" s="10"/>
      <c r="L35" s="11"/>
    </row>
    <row r="36" spans="1:12" x14ac:dyDescent="0.3">
      <c r="A36" s="10"/>
      <c r="L36" s="11"/>
    </row>
    <row r="37" spans="1:12" x14ac:dyDescent="0.3">
      <c r="A37" s="10"/>
      <c r="L37" s="11"/>
    </row>
    <row r="38" spans="1:12" ht="15" thickBot="1" x14ac:dyDescent="0.35">
      <c r="A38" s="25"/>
      <c r="B38" s="26"/>
      <c r="C38" s="26"/>
      <c r="D38" s="26"/>
      <c r="E38" s="26"/>
      <c r="F38" s="26"/>
      <c r="G38" s="26"/>
      <c r="H38" s="26"/>
      <c r="I38" s="26"/>
      <c r="J38" s="26"/>
      <c r="K38" s="27" t="s">
        <v>125</v>
      </c>
      <c r="L38" s="28"/>
    </row>
    <row r="39" spans="1:12" ht="15" thickTop="1" x14ac:dyDescent="0.3"/>
    <row r="45" spans="1:12" hidden="1" x14ac:dyDescent="0.3"/>
    <row r="46" spans="1:12" hidden="1" x14ac:dyDescent="0.3">
      <c r="D46" t="str">
        <f>_xlfn.CONCAT("Capteur-",IF(D6=$D$52,"EE","EI"),IF(D5=$D$49,"-DB-","-P-"),IF(D8=$D$55,"AppHydrau","AppElec"))</f>
        <v>Capteur-EE-P-AppElec</v>
      </c>
      <c r="H46" t="str">
        <f>_xlfn.CONCAT("STO-",IF(H5=$H$49,"ECS",_xlfn.CONCAT("ET",IF(H8=$H$58,"_PL","_IM"))),IF(H7=$H$55,"-1B","-2B"),IF(D6=$D$52,"-NoEch","-EchInt"),IF(H6=$H$52,"-AppSep","-AppInt"),IF(D8=$D$55,"Hydrau","Elec"),IF(K5=$K$49,"-NoBou",IF(K5=$K$50,"-BouApp","-BouAppSol")))</f>
        <v>STO-ECS-1B-NoEch-AppSepElec-NoBou</v>
      </c>
      <c r="K46" t="str">
        <f>_xlfn.CONCAT("ProdECS_",IF(H5=$H$49,"ECS",IF(H8=$H$58,"ET_PL","ET_IM")),IF(H6=$H$52,"_AppSep","_AppInt"),IF(K5=$K$49,"_NoBou",IF(K5=$K$50,"_BouApp","_BouAppSol")))</f>
        <v>ProdECS_ECS_AppSep_NoBou</v>
      </c>
    </row>
    <row r="47" spans="1:12" hidden="1" x14ac:dyDescent="0.3">
      <c r="D47">
        <f>MATCH(D46,Sources!$A$1:$A$8,0)</f>
        <v>6</v>
      </c>
      <c r="H47">
        <f>IFERROR(MATCH(H46,Sources!$D$1:$D$85,0),77)</f>
        <v>48</v>
      </c>
      <c r="K47">
        <f>IFERROR(MATCH(K46,Sources!$G$1:$G$85,0),14)</f>
        <v>5</v>
      </c>
    </row>
    <row r="48" spans="1:12" hidden="1" x14ac:dyDescent="0.3"/>
    <row r="49" spans="4:11" hidden="1" x14ac:dyDescent="0.3">
      <c r="D49" t="s">
        <v>13</v>
      </c>
      <c r="H49" t="s">
        <v>17</v>
      </c>
      <c r="K49" t="s">
        <v>25</v>
      </c>
    </row>
    <row r="50" spans="4:11" hidden="1" x14ac:dyDescent="0.3">
      <c r="D50" t="s">
        <v>14</v>
      </c>
      <c r="H50" t="s">
        <v>18</v>
      </c>
      <c r="K50" t="s">
        <v>26</v>
      </c>
    </row>
    <row r="51" spans="4:11" hidden="1" x14ac:dyDescent="0.3">
      <c r="K51" t="s">
        <v>27</v>
      </c>
    </row>
    <row r="52" spans="4:11" hidden="1" x14ac:dyDescent="0.3">
      <c r="D52" t="s">
        <v>15</v>
      </c>
      <c r="H52" t="s">
        <v>19</v>
      </c>
    </row>
    <row r="53" spans="4:11" hidden="1" x14ac:dyDescent="0.3">
      <c r="D53" t="s">
        <v>16</v>
      </c>
      <c r="H53" t="s">
        <v>20</v>
      </c>
    </row>
    <row r="54" spans="4:11" hidden="1" x14ac:dyDescent="0.3"/>
    <row r="55" spans="4:11" hidden="1" x14ac:dyDescent="0.3">
      <c r="D55" t="s">
        <v>39</v>
      </c>
      <c r="H55" t="s">
        <v>21</v>
      </c>
    </row>
    <row r="56" spans="4:11" hidden="1" x14ac:dyDescent="0.3">
      <c r="D56" t="s">
        <v>40</v>
      </c>
      <c r="H56" t="s">
        <v>22</v>
      </c>
    </row>
    <row r="57" spans="4:11" hidden="1" x14ac:dyDescent="0.3"/>
    <row r="58" spans="4:11" hidden="1" x14ac:dyDescent="0.3">
      <c r="H58" t="str">
        <f>IF($H$5="Eau technique",H61,"")</f>
        <v/>
      </c>
    </row>
    <row r="59" spans="4:11" hidden="1" x14ac:dyDescent="0.3">
      <c r="H59" t="str">
        <f>IF($H$5="Eau technique",H62,"")</f>
        <v/>
      </c>
    </row>
    <row r="60" spans="4:11" hidden="1" x14ac:dyDescent="0.3"/>
    <row r="61" spans="4:11" hidden="1" x14ac:dyDescent="0.3">
      <c r="H61" t="s">
        <v>23</v>
      </c>
    </row>
    <row r="62" spans="4:11" hidden="1" x14ac:dyDescent="0.3">
      <c r="H62" t="s">
        <v>24</v>
      </c>
    </row>
    <row r="63" spans="4:11" hidden="1" x14ac:dyDescent="0.3"/>
    <row r="64" spans="4:11" hidden="1" x14ac:dyDescent="0.3"/>
  </sheetData>
  <sheetProtection algorithmName="SHA-512" hashValue="3B14NcPThICEYoyxphLZmLEUeesM/0xUxdLrRo5bJSk1xpsjeSK7oXISvBVnCewLIbfwVdzt2anjR9TkR4ifHg==" saltValue="RAjPun53qrQULOiHTEZ2lg==" spinCount="100000" sheet="1" objects="1" scenarios="1"/>
  <customSheetViews>
    <customSheetView guid="{5A83C5B2-6634-4391-BA7B-F6189608FC78}" showPageBreaks="1" showGridLines="0" printArea="1" view="pageLayout" showRuler="0">
      <selection activeCell="O23" sqref="O23"/>
      <pageMargins left="0.23622047244094491" right="0.23622047244094491" top="0.19685039370078741" bottom="0.19685039370078741" header="0.31496062992125984" footer="0.31496062992125984"/>
      <pageSetup paperSize="9" orientation="landscape" r:id="rId1"/>
    </customSheetView>
  </customSheetViews>
  <mergeCells count="3">
    <mergeCell ref="F4:H4"/>
    <mergeCell ref="B7:D7"/>
    <mergeCell ref="B4:D4"/>
  </mergeCells>
  <conditionalFormatting sqref="H8:I8">
    <cfRule type="expression" dxfId="1" priority="1">
      <formula>$H$5="Eau technique"</formula>
    </cfRule>
    <cfRule type="expression" dxfId="0" priority="2">
      <formula>$H$5="Eau chaude sanitaire"</formula>
    </cfRule>
  </conditionalFormatting>
  <dataValidations count="8">
    <dataValidation type="list" allowBlank="1" showInputMessage="1" showErrorMessage="1" sqref="D5:E5" xr:uid="{F2B2E451-C088-4D3F-AD0A-A3AAA88EA8E9}">
      <formula1>$D$49:$D$50</formula1>
    </dataValidation>
    <dataValidation type="list" allowBlank="1" showInputMessage="1" showErrorMessage="1" sqref="D6:E6" xr:uid="{B2E10423-F0C4-4FB5-BCB4-D4329BBB429F}">
      <formula1>$D$52:$D$53</formula1>
    </dataValidation>
    <dataValidation type="list" allowBlank="1" showInputMessage="1" showErrorMessage="1" sqref="H5:I5" xr:uid="{B5FA2822-E999-481C-9464-8F49053A9257}">
      <formula1>$H$49:$H$50</formula1>
    </dataValidation>
    <dataValidation type="list" allowBlank="1" showInputMessage="1" showErrorMessage="1" sqref="H6:I6" xr:uid="{6CCB7285-3B3F-463A-9B87-0E784640B203}">
      <formula1>$H$52:$H$53</formula1>
    </dataValidation>
    <dataValidation type="list" allowBlank="1" showInputMessage="1" showErrorMessage="1" sqref="H7:I7" xr:uid="{32A2FB90-0A9F-44AB-9CEA-57392909BC3C}">
      <formula1>$H$55:$H$56</formula1>
    </dataValidation>
    <dataValidation type="list" allowBlank="1" showInputMessage="1" showErrorMessage="1" sqref="H8:I8" xr:uid="{B0DD0729-E10A-4BD7-B323-6E406CBF9513}">
      <formula1>$H$58:$H$59</formula1>
    </dataValidation>
    <dataValidation type="list" allowBlank="1" showInputMessage="1" showErrorMessage="1" sqref="K5" xr:uid="{DC8FBBF2-F662-4CF3-99A4-F38D795EEE81}">
      <formula1>$K$49:$K$51</formula1>
    </dataValidation>
    <dataValidation type="list" allowBlank="1" showInputMessage="1" showErrorMessage="1" sqref="D8:E8" xr:uid="{B97D356C-7726-4DAD-8B1C-4CB36A38ADCB}">
      <formula1>$D$55:$D$56</formula1>
    </dataValidation>
  </dataValidations>
  <pageMargins left="0.23622047244094491" right="0.23622047244094491" top="0.19685039370078741" bottom="0.19685039370078741" header="0.31496062992125984" footer="0.31496062992125984"/>
  <pageSetup paperSize="9" orientation="landscape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BC659-6D17-4C0E-8BA2-C3E0DE23175A}">
  <sheetPr codeName="Feuil2"/>
  <dimension ref="A1:H114"/>
  <sheetViews>
    <sheetView topLeftCell="A48" zoomScale="80" zoomScaleNormal="80" workbookViewId="0">
      <selection activeCell="G48" sqref="G48"/>
    </sheetView>
  </sheetViews>
  <sheetFormatPr baseColWidth="10" defaultRowHeight="14.4" x14ac:dyDescent="0.3"/>
  <cols>
    <col min="1" max="1" width="26" style="1" customWidth="1"/>
    <col min="2" max="2" width="28.109375" customWidth="1"/>
    <col min="4" max="4" width="42.88671875" style="1" bestFit="1" customWidth="1"/>
    <col min="5" max="5" width="43.5546875" customWidth="1"/>
    <col min="7" max="7" width="33.109375" style="1" customWidth="1"/>
    <col min="8" max="8" width="36" customWidth="1"/>
  </cols>
  <sheetData>
    <row r="1" spans="1:8" ht="397.05" customHeight="1" x14ac:dyDescent="0.3">
      <c r="A1" s="1" t="s">
        <v>41</v>
      </c>
      <c r="C1" s="2"/>
      <c r="D1" s="1" t="s">
        <v>49</v>
      </c>
      <c r="F1" s="2"/>
      <c r="G1" s="1" t="s">
        <v>0</v>
      </c>
    </row>
    <row r="2" spans="1:8" ht="397.05" customHeight="1" x14ac:dyDescent="0.3">
      <c r="A2" s="1" t="s">
        <v>42</v>
      </c>
      <c r="C2" s="2"/>
      <c r="D2" s="1" t="s">
        <v>50</v>
      </c>
      <c r="F2" s="2"/>
      <c r="G2" s="1" t="s">
        <v>1</v>
      </c>
    </row>
    <row r="3" spans="1:8" ht="397.05" customHeight="1" x14ac:dyDescent="0.3">
      <c r="A3" s="1" t="s">
        <v>43</v>
      </c>
      <c r="C3" s="2"/>
      <c r="D3" s="1" t="s">
        <v>57</v>
      </c>
      <c r="F3" s="2"/>
      <c r="G3" s="1" t="s">
        <v>2</v>
      </c>
      <c r="H3" s="3"/>
    </row>
    <row r="4" spans="1:8" ht="397.05" customHeight="1" x14ac:dyDescent="0.3">
      <c r="A4" s="1" t="s">
        <v>44</v>
      </c>
      <c r="C4" s="2"/>
      <c r="D4" s="1" t="s">
        <v>58</v>
      </c>
      <c r="F4" s="2"/>
      <c r="G4" s="1" t="s">
        <v>3</v>
      </c>
    </row>
    <row r="5" spans="1:8" ht="397.05" customHeight="1" x14ac:dyDescent="0.3">
      <c r="A5" s="1" t="s">
        <v>45</v>
      </c>
      <c r="C5" s="2"/>
      <c r="D5" s="1" t="s">
        <v>59</v>
      </c>
      <c r="F5" s="2"/>
      <c r="G5" s="1" t="s">
        <v>4</v>
      </c>
    </row>
    <row r="6" spans="1:8" ht="397.05" customHeight="1" x14ac:dyDescent="0.3">
      <c r="A6" s="1" t="s">
        <v>46</v>
      </c>
      <c r="C6" s="2"/>
      <c r="D6" s="1" t="s">
        <v>51</v>
      </c>
      <c r="F6" s="2"/>
      <c r="G6" s="1" t="s">
        <v>5</v>
      </c>
    </row>
    <row r="7" spans="1:8" ht="397.05" customHeight="1" x14ac:dyDescent="0.3">
      <c r="A7" s="1" t="s">
        <v>47</v>
      </c>
      <c r="C7" s="2"/>
      <c r="D7" s="1" t="s">
        <v>52</v>
      </c>
      <c r="F7" s="2"/>
      <c r="G7" s="1" t="s">
        <v>6</v>
      </c>
    </row>
    <row r="8" spans="1:8" ht="397.05" customHeight="1" x14ac:dyDescent="0.3">
      <c r="A8" s="1" t="s">
        <v>48</v>
      </c>
      <c r="C8" s="2"/>
      <c r="D8" s="1" t="s">
        <v>60</v>
      </c>
      <c r="F8" s="2"/>
      <c r="G8" s="1" t="s">
        <v>7</v>
      </c>
    </row>
    <row r="9" spans="1:8" ht="397.05" customHeight="1" x14ac:dyDescent="0.3">
      <c r="C9" s="2"/>
      <c r="D9" s="1" t="s">
        <v>61</v>
      </c>
      <c r="F9" s="2"/>
      <c r="G9" s="1" t="s">
        <v>8</v>
      </c>
    </row>
    <row r="10" spans="1:8" ht="397.05" customHeight="1" x14ac:dyDescent="0.3">
      <c r="C10" s="2"/>
      <c r="D10" s="1" t="s">
        <v>62</v>
      </c>
      <c r="F10" s="2"/>
      <c r="G10" s="1" t="s">
        <v>9</v>
      </c>
    </row>
    <row r="11" spans="1:8" ht="397.05" customHeight="1" x14ac:dyDescent="0.3">
      <c r="C11" s="2"/>
      <c r="D11" s="1" t="s">
        <v>63</v>
      </c>
      <c r="F11" s="2"/>
      <c r="G11" s="1" t="s">
        <v>10</v>
      </c>
    </row>
    <row r="12" spans="1:8" ht="397.05" customHeight="1" x14ac:dyDescent="0.3">
      <c r="C12" s="2"/>
      <c r="D12" s="1" t="s">
        <v>64</v>
      </c>
      <c r="F12" s="2"/>
      <c r="G12" s="1" t="s">
        <v>11</v>
      </c>
    </row>
    <row r="13" spans="1:8" ht="397.05" customHeight="1" x14ac:dyDescent="0.3">
      <c r="C13" s="2"/>
      <c r="D13" s="1" t="s">
        <v>65</v>
      </c>
      <c r="F13" s="2"/>
      <c r="G13" s="1" t="s">
        <v>12</v>
      </c>
    </row>
    <row r="14" spans="1:8" ht="397.05" customHeight="1" x14ac:dyDescent="0.3">
      <c r="C14" s="2"/>
      <c r="D14" s="1" t="s">
        <v>66</v>
      </c>
      <c r="F14" s="2"/>
      <c r="G14" s="1" t="s">
        <v>28</v>
      </c>
    </row>
    <row r="15" spans="1:8" ht="397.05" customHeight="1" x14ac:dyDescent="0.3">
      <c r="C15" s="2"/>
      <c r="D15" s="1" t="s">
        <v>67</v>
      </c>
      <c r="F15" s="2"/>
    </row>
    <row r="16" spans="1:8" ht="397.05" customHeight="1" x14ac:dyDescent="0.3">
      <c r="C16" s="2"/>
      <c r="D16" s="1" t="s">
        <v>68</v>
      </c>
      <c r="F16" s="2"/>
    </row>
    <row r="17" spans="3:6" ht="397.05" customHeight="1" x14ac:dyDescent="0.3">
      <c r="C17" s="2"/>
      <c r="D17" s="1" t="s">
        <v>69</v>
      </c>
      <c r="F17" s="2"/>
    </row>
    <row r="18" spans="3:6" ht="397.05" customHeight="1" x14ac:dyDescent="0.3">
      <c r="C18" s="2"/>
      <c r="D18" s="1" t="s">
        <v>70</v>
      </c>
      <c r="F18" s="2"/>
    </row>
    <row r="19" spans="3:6" ht="397.05" customHeight="1" x14ac:dyDescent="0.3">
      <c r="C19" s="2"/>
      <c r="D19" s="1" t="s">
        <v>71</v>
      </c>
      <c r="F19" s="2"/>
    </row>
    <row r="20" spans="3:6" ht="397.05" customHeight="1" x14ac:dyDescent="0.3">
      <c r="C20" s="2"/>
      <c r="D20" s="1" t="s">
        <v>72</v>
      </c>
      <c r="F20" s="2"/>
    </row>
    <row r="21" spans="3:6" ht="397.05" customHeight="1" x14ac:dyDescent="0.3">
      <c r="C21" s="2"/>
      <c r="D21" s="1" t="s">
        <v>73</v>
      </c>
      <c r="F21" s="2"/>
    </row>
    <row r="22" spans="3:6" ht="397.05" customHeight="1" x14ac:dyDescent="0.3">
      <c r="C22" s="2"/>
      <c r="D22" s="1" t="s">
        <v>74</v>
      </c>
      <c r="F22" s="2"/>
    </row>
    <row r="23" spans="3:6" ht="397.05" customHeight="1" x14ac:dyDescent="0.3">
      <c r="C23" s="2"/>
      <c r="D23" s="1" t="s">
        <v>53</v>
      </c>
      <c r="F23" s="2"/>
    </row>
    <row r="24" spans="3:6" ht="397.05" customHeight="1" x14ac:dyDescent="0.3">
      <c r="C24" s="2"/>
      <c r="D24" s="1" t="s">
        <v>54</v>
      </c>
      <c r="F24" s="2"/>
    </row>
    <row r="25" spans="3:6" ht="397.05" customHeight="1" x14ac:dyDescent="0.3">
      <c r="C25" s="2"/>
      <c r="D25" s="1" t="s">
        <v>75</v>
      </c>
      <c r="F25" s="2"/>
    </row>
    <row r="26" spans="3:6" ht="397.05" customHeight="1" x14ac:dyDescent="0.3">
      <c r="C26" s="2"/>
      <c r="D26" s="1" t="s">
        <v>76</v>
      </c>
      <c r="F26" s="2"/>
    </row>
    <row r="27" spans="3:6" ht="397.05" customHeight="1" x14ac:dyDescent="0.3">
      <c r="C27" s="2"/>
      <c r="D27" s="1" t="s">
        <v>77</v>
      </c>
      <c r="F27" s="2"/>
    </row>
    <row r="28" spans="3:6" ht="397.05" customHeight="1" x14ac:dyDescent="0.3">
      <c r="C28" s="2"/>
      <c r="D28" s="1" t="s">
        <v>55</v>
      </c>
      <c r="F28" s="2"/>
    </row>
    <row r="29" spans="3:6" ht="397.05" customHeight="1" x14ac:dyDescent="0.3">
      <c r="C29" s="2"/>
      <c r="D29" s="1" t="s">
        <v>56</v>
      </c>
      <c r="F29" s="2"/>
    </row>
    <row r="30" spans="3:6" ht="397.05" customHeight="1" x14ac:dyDescent="0.3">
      <c r="C30" s="2"/>
      <c r="D30" s="1" t="s">
        <v>78</v>
      </c>
      <c r="F30" s="2"/>
    </row>
    <row r="31" spans="3:6" ht="397.05" customHeight="1" x14ac:dyDescent="0.3">
      <c r="C31" s="2"/>
      <c r="D31" s="1" t="s">
        <v>79</v>
      </c>
      <c r="F31" s="2"/>
    </row>
    <row r="32" spans="3:6" ht="397.05" customHeight="1" x14ac:dyDescent="0.3">
      <c r="C32" s="2"/>
      <c r="D32" s="1" t="s">
        <v>80</v>
      </c>
      <c r="F32" s="2"/>
    </row>
    <row r="33" spans="3:6" ht="397.05" customHeight="1" x14ac:dyDescent="0.3">
      <c r="C33" s="2"/>
      <c r="D33" s="1" t="s">
        <v>81</v>
      </c>
      <c r="F33" s="2"/>
    </row>
    <row r="34" spans="3:6" ht="397.05" customHeight="1" x14ac:dyDescent="0.3">
      <c r="C34" s="2"/>
      <c r="D34" s="1" t="s">
        <v>82</v>
      </c>
      <c r="F34" s="2"/>
    </row>
    <row r="35" spans="3:6" ht="397.05" customHeight="1" x14ac:dyDescent="0.3">
      <c r="C35" s="2"/>
      <c r="D35" s="1" t="s">
        <v>83</v>
      </c>
      <c r="F35" s="2"/>
    </row>
    <row r="36" spans="3:6" ht="397.05" customHeight="1" x14ac:dyDescent="0.3">
      <c r="C36" s="2"/>
      <c r="D36" s="1" t="s">
        <v>84</v>
      </c>
      <c r="F36" s="2"/>
    </row>
    <row r="37" spans="3:6" ht="397.05" customHeight="1" x14ac:dyDescent="0.3">
      <c r="C37" s="2"/>
      <c r="D37" s="1" t="s">
        <v>85</v>
      </c>
      <c r="F37" s="2"/>
    </row>
    <row r="38" spans="3:6" ht="397.05" customHeight="1" x14ac:dyDescent="0.3">
      <c r="C38" s="2"/>
      <c r="D38" s="1" t="s">
        <v>86</v>
      </c>
      <c r="F38" s="2"/>
    </row>
    <row r="39" spans="3:6" ht="397.05" customHeight="1" x14ac:dyDescent="0.3">
      <c r="C39" s="2"/>
      <c r="D39" s="1" t="s">
        <v>87</v>
      </c>
      <c r="F39" s="2"/>
    </row>
    <row r="40" spans="3:6" ht="397.05" customHeight="1" x14ac:dyDescent="0.3">
      <c r="C40" s="2"/>
      <c r="D40" s="1" t="s">
        <v>88</v>
      </c>
      <c r="F40" s="2"/>
    </row>
    <row r="41" spans="3:6" ht="397.05" customHeight="1" x14ac:dyDescent="0.3">
      <c r="C41" s="2"/>
      <c r="D41" s="1" t="s">
        <v>89</v>
      </c>
      <c r="F41" s="2"/>
    </row>
    <row r="42" spans="3:6" ht="397.05" customHeight="1" x14ac:dyDescent="0.3">
      <c r="C42" s="2"/>
      <c r="D42" s="1" t="s">
        <v>90</v>
      </c>
      <c r="F42" s="2"/>
    </row>
    <row r="43" spans="3:6" ht="397.05" customHeight="1" x14ac:dyDescent="0.3">
      <c r="C43" s="2"/>
      <c r="D43" s="1" t="s">
        <v>91</v>
      </c>
      <c r="F43" s="2"/>
    </row>
    <row r="44" spans="3:6" ht="397.05" customHeight="1" x14ac:dyDescent="0.3">
      <c r="C44" s="2"/>
      <c r="D44" s="1" t="s">
        <v>92</v>
      </c>
      <c r="F44" s="2"/>
    </row>
    <row r="45" spans="3:6" ht="397.05" customHeight="1" x14ac:dyDescent="0.3">
      <c r="C45" s="2"/>
      <c r="D45" s="1" t="s">
        <v>93</v>
      </c>
      <c r="F45" s="2"/>
    </row>
    <row r="46" spans="3:6" ht="397.05" customHeight="1" x14ac:dyDescent="0.3">
      <c r="C46" s="2"/>
      <c r="D46" s="1" t="s">
        <v>94</v>
      </c>
      <c r="F46" s="2"/>
    </row>
    <row r="47" spans="3:6" ht="397.05" customHeight="1" x14ac:dyDescent="0.3">
      <c r="C47" s="2"/>
      <c r="D47" s="1" t="s">
        <v>95</v>
      </c>
      <c r="F47" s="2"/>
    </row>
    <row r="48" spans="3:6" ht="397.05" customHeight="1" x14ac:dyDescent="0.3">
      <c r="C48" s="2"/>
      <c r="D48" s="1" t="s">
        <v>96</v>
      </c>
      <c r="F48" s="2"/>
    </row>
    <row r="49" spans="3:6" ht="397.05" customHeight="1" x14ac:dyDescent="0.3">
      <c r="C49" s="2"/>
      <c r="D49" s="1" t="s">
        <v>97</v>
      </c>
      <c r="F49" s="2"/>
    </row>
    <row r="50" spans="3:6" ht="397.05" customHeight="1" x14ac:dyDescent="0.3">
      <c r="C50" s="2"/>
      <c r="D50" s="1" t="s">
        <v>98</v>
      </c>
      <c r="F50" s="2"/>
    </row>
    <row r="51" spans="3:6" ht="397.05" customHeight="1" x14ac:dyDescent="0.3">
      <c r="C51" s="2"/>
      <c r="D51" s="1" t="s">
        <v>99</v>
      </c>
      <c r="F51" s="2"/>
    </row>
    <row r="52" spans="3:6" ht="397.05" customHeight="1" x14ac:dyDescent="0.3">
      <c r="C52" s="2"/>
      <c r="D52" s="1" t="s">
        <v>100</v>
      </c>
      <c r="F52" s="2"/>
    </row>
    <row r="53" spans="3:6" ht="397.05" customHeight="1" x14ac:dyDescent="0.3">
      <c r="C53" s="2"/>
      <c r="D53" s="1" t="s">
        <v>101</v>
      </c>
      <c r="F53" s="2"/>
    </row>
    <row r="54" spans="3:6" ht="397.05" customHeight="1" x14ac:dyDescent="0.3">
      <c r="C54" s="2"/>
      <c r="D54" s="1" t="s">
        <v>102</v>
      </c>
      <c r="F54" s="2"/>
    </row>
    <row r="55" spans="3:6" ht="397.05" customHeight="1" x14ac:dyDescent="0.3">
      <c r="C55" s="2"/>
      <c r="D55" s="1" t="s">
        <v>103</v>
      </c>
      <c r="F55" s="2"/>
    </row>
    <row r="56" spans="3:6" ht="397.05" customHeight="1" x14ac:dyDescent="0.3">
      <c r="C56" s="2"/>
      <c r="D56" s="1" t="s">
        <v>104</v>
      </c>
      <c r="F56" s="2"/>
    </row>
    <row r="57" spans="3:6" ht="397.05" customHeight="1" x14ac:dyDescent="0.3">
      <c r="C57" s="2"/>
      <c r="D57" s="1" t="s">
        <v>105</v>
      </c>
      <c r="F57" s="2"/>
    </row>
    <row r="58" spans="3:6" ht="397.05" customHeight="1" x14ac:dyDescent="0.3">
      <c r="C58" s="2"/>
      <c r="D58" s="1" t="s">
        <v>106</v>
      </c>
      <c r="F58" s="2"/>
    </row>
    <row r="59" spans="3:6" ht="397.05" customHeight="1" x14ac:dyDescent="0.3">
      <c r="C59" s="2"/>
      <c r="D59" s="1" t="s">
        <v>107</v>
      </c>
      <c r="F59" s="2"/>
    </row>
    <row r="60" spans="3:6" ht="397.05" customHeight="1" x14ac:dyDescent="0.3">
      <c r="C60" s="2"/>
      <c r="D60" s="1" t="s">
        <v>108</v>
      </c>
      <c r="F60" s="2"/>
    </row>
    <row r="61" spans="3:6" ht="397.05" customHeight="1" x14ac:dyDescent="0.3">
      <c r="C61" s="2"/>
      <c r="D61" s="1" t="s">
        <v>109</v>
      </c>
      <c r="F61" s="2"/>
    </row>
    <row r="62" spans="3:6" ht="397.05" customHeight="1" x14ac:dyDescent="0.3">
      <c r="C62" s="2"/>
      <c r="D62" s="1" t="s">
        <v>110</v>
      </c>
      <c r="F62" s="2"/>
    </row>
    <row r="63" spans="3:6" ht="397.05" customHeight="1" x14ac:dyDescent="0.3">
      <c r="C63" s="2"/>
      <c r="D63" s="1" t="s">
        <v>111</v>
      </c>
      <c r="F63" s="2"/>
    </row>
    <row r="64" spans="3:6" ht="397.05" customHeight="1" x14ac:dyDescent="0.3">
      <c r="C64" s="2"/>
      <c r="D64" s="1" t="s">
        <v>112</v>
      </c>
      <c r="F64" s="2"/>
    </row>
    <row r="65" spans="3:6" ht="397.05" customHeight="1" x14ac:dyDescent="0.3">
      <c r="C65" s="2"/>
      <c r="D65" s="1" t="s">
        <v>113</v>
      </c>
      <c r="F65" s="2"/>
    </row>
    <row r="66" spans="3:6" ht="397.05" customHeight="1" x14ac:dyDescent="0.3">
      <c r="C66" s="2"/>
      <c r="D66" s="1" t="s">
        <v>114</v>
      </c>
      <c r="F66" s="2"/>
    </row>
    <row r="67" spans="3:6" ht="397.05" customHeight="1" x14ac:dyDescent="0.3">
      <c r="C67" s="2"/>
      <c r="D67" s="1" t="s">
        <v>115</v>
      </c>
      <c r="F67" s="2"/>
    </row>
    <row r="68" spans="3:6" ht="397.05" customHeight="1" x14ac:dyDescent="0.3">
      <c r="C68" s="2"/>
      <c r="D68" s="1" t="s">
        <v>116</v>
      </c>
      <c r="F68" s="2"/>
    </row>
    <row r="69" spans="3:6" ht="397.05" customHeight="1" x14ac:dyDescent="0.3">
      <c r="C69" s="2"/>
      <c r="D69" s="1" t="s">
        <v>117</v>
      </c>
      <c r="F69" s="2"/>
    </row>
    <row r="70" spans="3:6" ht="397.05" customHeight="1" x14ac:dyDescent="0.3">
      <c r="C70" s="2"/>
      <c r="D70" s="1" t="s">
        <v>118</v>
      </c>
      <c r="F70" s="2"/>
    </row>
    <row r="71" spans="3:6" ht="397.05" customHeight="1" x14ac:dyDescent="0.3">
      <c r="C71" s="2"/>
      <c r="D71" s="1" t="s">
        <v>119</v>
      </c>
      <c r="F71" s="2"/>
    </row>
    <row r="72" spans="3:6" ht="397.05" customHeight="1" x14ac:dyDescent="0.3">
      <c r="C72" s="2"/>
      <c r="D72" s="1" t="s">
        <v>120</v>
      </c>
      <c r="F72" s="2"/>
    </row>
    <row r="73" spans="3:6" ht="397.05" customHeight="1" x14ac:dyDescent="0.3">
      <c r="C73" s="2"/>
      <c r="D73" s="1" t="s">
        <v>121</v>
      </c>
      <c r="F73" s="2"/>
    </row>
    <row r="74" spans="3:6" ht="397.05" customHeight="1" x14ac:dyDescent="0.3">
      <c r="C74" s="2"/>
      <c r="D74" s="1" t="s">
        <v>122</v>
      </c>
      <c r="F74" s="2"/>
    </row>
    <row r="75" spans="3:6" ht="397.05" customHeight="1" x14ac:dyDescent="0.3">
      <c r="C75" s="2"/>
      <c r="D75" s="1" t="s">
        <v>123</v>
      </c>
      <c r="F75" s="2"/>
    </row>
    <row r="76" spans="3:6" ht="397.05" customHeight="1" x14ac:dyDescent="0.3">
      <c r="C76" s="2"/>
      <c r="D76" s="1" t="s">
        <v>124</v>
      </c>
      <c r="F76" s="2"/>
    </row>
    <row r="77" spans="3:6" ht="397.05" customHeight="1" x14ac:dyDescent="0.3">
      <c r="C77" s="2"/>
      <c r="D77" s="1" t="s">
        <v>28</v>
      </c>
      <c r="F77" s="2"/>
    </row>
    <row r="78" spans="3:6" ht="397.05" customHeight="1" x14ac:dyDescent="0.3"/>
    <row r="79" spans="3:6" ht="397.05" customHeight="1" x14ac:dyDescent="0.3"/>
    <row r="80" spans="3:6" ht="397.05" customHeight="1" x14ac:dyDescent="0.3"/>
    <row r="81" ht="397.05" customHeight="1" x14ac:dyDescent="0.3"/>
    <row r="82" ht="397.05" customHeight="1" x14ac:dyDescent="0.3"/>
    <row r="83" ht="397.05" customHeight="1" x14ac:dyDescent="0.3"/>
    <row r="84" ht="397.05" customHeight="1" x14ac:dyDescent="0.3"/>
    <row r="85" ht="397.05" customHeight="1" x14ac:dyDescent="0.3"/>
    <row r="86" ht="397.05" customHeight="1" x14ac:dyDescent="0.3"/>
    <row r="87" ht="397.05" customHeight="1" x14ac:dyDescent="0.3"/>
    <row r="88" ht="397.05" customHeight="1" x14ac:dyDescent="0.3"/>
    <row r="89" ht="397.05" customHeight="1" x14ac:dyDescent="0.3"/>
    <row r="90" ht="397.05" customHeight="1" x14ac:dyDescent="0.3"/>
    <row r="91" ht="397.05" customHeight="1" x14ac:dyDescent="0.3"/>
    <row r="92" ht="397.05" customHeight="1" x14ac:dyDescent="0.3"/>
    <row r="93" ht="397.05" customHeight="1" x14ac:dyDescent="0.3"/>
    <row r="94" ht="397.05" customHeight="1" x14ac:dyDescent="0.3"/>
    <row r="95" ht="397.05" customHeight="1" x14ac:dyDescent="0.3"/>
    <row r="96" ht="397.05" customHeight="1" x14ac:dyDescent="0.3"/>
    <row r="97" ht="397.05" customHeight="1" x14ac:dyDescent="0.3"/>
    <row r="98" ht="397.05" customHeight="1" x14ac:dyDescent="0.3"/>
    <row r="99" ht="397.05" customHeight="1" x14ac:dyDescent="0.3"/>
    <row r="100" ht="397.05" customHeight="1" x14ac:dyDescent="0.3"/>
    <row r="101" ht="397.05" customHeight="1" x14ac:dyDescent="0.3"/>
    <row r="102" ht="397.05" customHeight="1" x14ac:dyDescent="0.3"/>
    <row r="103" ht="397.05" customHeight="1" x14ac:dyDescent="0.3"/>
    <row r="104" ht="397.05" customHeight="1" x14ac:dyDescent="0.3"/>
    <row r="105" ht="397.05" customHeight="1" x14ac:dyDescent="0.3"/>
    <row r="106" ht="397.05" customHeight="1" x14ac:dyDescent="0.3"/>
    <row r="107" ht="397.05" customHeight="1" x14ac:dyDescent="0.3"/>
    <row r="108" ht="397.05" customHeight="1" x14ac:dyDescent="0.3"/>
    <row r="109" ht="397.05" customHeight="1" x14ac:dyDescent="0.3"/>
    <row r="110" ht="397.05" customHeight="1" x14ac:dyDescent="0.3"/>
    <row r="111" ht="397.05" customHeight="1" x14ac:dyDescent="0.3"/>
    <row r="112" ht="397.05" customHeight="1" x14ac:dyDescent="0.3"/>
    <row r="113" ht="397.05" customHeight="1" x14ac:dyDescent="0.3"/>
    <row r="114" ht="397.05" customHeight="1" x14ac:dyDescent="0.3"/>
  </sheetData>
  <customSheetViews>
    <customSheetView guid="{5A83C5B2-6634-4391-BA7B-F6189608FC78}" scale="80" state="hidden" topLeftCell="F14">
      <selection activeCell="I15" sqref="I15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Schema</vt:lpstr>
      <vt:lpstr>Sources</vt:lpstr>
      <vt:lpstr>image1</vt:lpstr>
      <vt:lpstr>Schema!Zone_d_impression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</dc:creator>
  <cp:lastModifiedBy>Philippe</cp:lastModifiedBy>
  <cp:lastPrinted>2023-12-11T09:39:39Z</cp:lastPrinted>
  <dcterms:created xsi:type="dcterms:W3CDTF">2022-10-26T12:46:12Z</dcterms:created>
  <dcterms:modified xsi:type="dcterms:W3CDTF">2024-01-18T12:01:50Z</dcterms:modified>
</cp:coreProperties>
</file>